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PROYECTO PAE\2023\PRIORIZACIONES MENSUALES  PUBLICADAS EN LA PAGINA WEB\"/>
    </mc:Choice>
  </mc:AlternateContent>
  <bookViews>
    <workbookView xWindow="0" yWindow="0" windowWidth="20490" windowHeight="7650" firstSheet="3" activeTab="6"/>
  </bookViews>
  <sheets>
    <sheet name="C JM URBANO " sheetId="2" r:id="rId1"/>
    <sheet name="C JT URBANO" sheetId="3" r:id="rId2"/>
    <sheet name="C JM RURAL" sheetId="4" r:id="rId3"/>
    <sheet name="C JT RURAL" sheetId="5" r:id="rId4"/>
    <sheet name="C.A URBANA" sheetId="6" r:id="rId5"/>
    <sheet name="C.A RURAL" sheetId="7" r:id="rId6"/>
    <sheet name="R.I AM RURAL " sheetId="8" r:id="rId7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43" i="2" l="1"/>
  <c r="D8" i="8"/>
  <c r="E8" i="8"/>
  <c r="F8" i="8"/>
  <c r="G8" i="8"/>
  <c r="H8" i="8"/>
  <c r="I8" i="8"/>
  <c r="C8" i="8"/>
  <c r="C39" i="3"/>
  <c r="D43" i="2"/>
  <c r="E43" i="2"/>
  <c r="F43" i="2"/>
  <c r="G43" i="2"/>
  <c r="H43" i="2"/>
  <c r="I43" i="2"/>
  <c r="C43" i="2"/>
  <c r="C15" i="4" l="1"/>
  <c r="D39" i="3" l="1"/>
  <c r="E39" i="3"/>
  <c r="F39" i="3"/>
  <c r="G39" i="3"/>
  <c r="H39" i="3"/>
  <c r="I39" i="3"/>
  <c r="J39" i="3"/>
  <c r="D15" i="4"/>
  <c r="E15" i="4"/>
  <c r="F15" i="4"/>
  <c r="G15" i="4"/>
  <c r="H15" i="4"/>
  <c r="I15" i="4"/>
</calcChain>
</file>

<file path=xl/comments1.xml><?xml version="1.0" encoding="utf-8"?>
<comments xmlns="http://schemas.openxmlformats.org/spreadsheetml/2006/main">
  <authors>
    <author>Usuario</author>
  </authors>
  <commentList>
    <comment ref="E18" authorId="0" shapeId="0">
      <text>
        <r>
          <rPr>
            <b/>
            <sz val="9"/>
            <color indexed="81"/>
            <rFont val="Tahoma"/>
            <family val="2"/>
          </rPr>
          <t>VIDALES PEÑA BAYOLETH CHARIR</t>
        </r>
        <r>
          <rPr>
            <sz val="9"/>
            <color indexed="81"/>
            <rFont val="Tahoma"/>
            <family val="2"/>
          </rPr>
          <t xml:space="preserve">
1116208190 se encuentra en SIMAT en jornada mañana, se informo a la I.E para ajuste, pero se debe dejar la novedad en planillas.</t>
        </r>
      </text>
    </comment>
  </commentList>
</comments>
</file>

<file path=xl/sharedStrings.xml><?xml version="1.0" encoding="utf-8"?>
<sst xmlns="http://schemas.openxmlformats.org/spreadsheetml/2006/main" count="167" uniqueCount="98">
  <si>
    <t>IE INST TEC INDUSTRIAL</t>
  </si>
  <si>
    <t>TECNICO INDUSTRIAL</t>
  </si>
  <si>
    <t>IE NORMAL SUPERIOR</t>
  </si>
  <si>
    <t>NORMAL SUPERIOR</t>
  </si>
  <si>
    <t>IE BELLO HORIZONTE</t>
  </si>
  <si>
    <t>BELLO HORIZONTE</t>
  </si>
  <si>
    <t>IE JORGE ELIECER GAITAN</t>
  </si>
  <si>
    <t>JORGE ELIECER GAITAN</t>
  </si>
  <si>
    <t>IE AGROECOLOGICO AMAZONICO BUINAIMA</t>
  </si>
  <si>
    <t>AGROECOLOGICO AMAZONICO BUINAIMA</t>
  </si>
  <si>
    <t>IE JUAN BAUTISTA LA SALLE</t>
  </si>
  <si>
    <t>JUAN BAUTISTA LA SALLE</t>
  </si>
  <si>
    <t>IE SAGRADOS CORAZONES</t>
  </si>
  <si>
    <t>SAGRADOS CORAZONES</t>
  </si>
  <si>
    <t xml:space="preserve">SAN JUAN BOSCO </t>
  </si>
  <si>
    <t>INSTITUTO TECNICO AGROINDUSTRIAL DE LA AMAZONIA</t>
  </si>
  <si>
    <t>INSTITUTO TÉCNICO AGROINDUSTRIAL DE LA AMAZONIA - SEDE PRINCIPAL</t>
  </si>
  <si>
    <t>IE LOS ANDES</t>
  </si>
  <si>
    <t>IE LOS PINOS</t>
  </si>
  <si>
    <t>LOS PINOS</t>
  </si>
  <si>
    <t>IE SAN FRANCISCO DE ASIS</t>
  </si>
  <si>
    <t>CIRCACIA</t>
  </si>
  <si>
    <t>IE  RUR SANTANDER</t>
  </si>
  <si>
    <t>SANTANDER</t>
  </si>
  <si>
    <t>IE LA SALLE</t>
  </si>
  <si>
    <t>LA SALLE</t>
  </si>
  <si>
    <t>IE BARRIOS UNIDOS DEL SUR</t>
  </si>
  <si>
    <t>BARRIOS UNIDOS DEL SUR</t>
  </si>
  <si>
    <t>INSTITUCION EDUCATIVA LA ESPERANZA</t>
  </si>
  <si>
    <t>INSTITUCION EDUCATIVA LA ESPERANZA - SEDE PRINCIPAL</t>
  </si>
  <si>
    <t>CENT EDUC RUR BAJO CALDAS</t>
  </si>
  <si>
    <t>BAJO CALDAS</t>
  </si>
  <si>
    <t>IE JUAN BAUTISTA MIGANI</t>
  </si>
  <si>
    <t>JUAN BAUTISTA MIGANI</t>
  </si>
  <si>
    <t>IE EL SALITRE</t>
  </si>
  <si>
    <t>EL SALITRE</t>
  </si>
  <si>
    <t>IE CIUDADELA SIGLO XXI</t>
  </si>
  <si>
    <t>CIUDADELA SIGLO XXI</t>
  </si>
  <si>
    <t>SAN LUIS</t>
  </si>
  <si>
    <t>IE ANTONIO RICAURTE</t>
  </si>
  <si>
    <t>JUAN XXIII</t>
  </si>
  <si>
    <t>I E AV EL CARAÑO</t>
  </si>
  <si>
    <t>AVENIDA EL CARAÑO</t>
  </si>
  <si>
    <t>IE DIVINO NIÑO</t>
  </si>
  <si>
    <t>DIVINO NIÑO</t>
  </si>
  <si>
    <t>IE JOSE ANTONIO GALAN</t>
  </si>
  <si>
    <t>JOSE ANTONIO GALAN</t>
  </si>
  <si>
    <t>IE  RUR PTO ARANGO</t>
  </si>
  <si>
    <t>PUERTO ARANGO</t>
  </si>
  <si>
    <t>VILLAHERMOSA 2</t>
  </si>
  <si>
    <t>INSTITUCION EDUCATIVA VILLA HERMOSA 2</t>
  </si>
  <si>
    <t>ANTONIO RICAURTE</t>
  </si>
  <si>
    <t>IE NVA JERUSALEN</t>
  </si>
  <si>
    <t>LA FLORIDA</t>
  </si>
  <si>
    <t>PUEBLO NUEVO</t>
  </si>
  <si>
    <t>VENECIA</t>
  </si>
  <si>
    <t>LAS BRISAS</t>
  </si>
  <si>
    <t>LOS ALPES</t>
  </si>
  <si>
    <t>NUEVA JERUSALEM</t>
  </si>
  <si>
    <t>MONSERRATE</t>
  </si>
  <si>
    <t>JOSE MARIA CORDOBA</t>
  </si>
  <si>
    <t>SEDE ESCUELA CIUDAD DE MEXICO - PALMERAS</t>
  </si>
  <si>
    <t xml:space="preserve">LA HOLANDA </t>
  </si>
  <si>
    <t>LA LIBERTAD</t>
  </si>
  <si>
    <t>EL TRIUNFO</t>
  </si>
  <si>
    <t>SIETE DE AGOSTO</t>
  </si>
  <si>
    <t>LA PAZ</t>
  </si>
  <si>
    <t>SANTA INES</t>
  </si>
  <si>
    <t>CORONEL GUTIERREZ</t>
  </si>
  <si>
    <t>SIMON BOLIVAR</t>
  </si>
  <si>
    <t>BOCANA</t>
  </si>
  <si>
    <t>EL PORTAL</t>
  </si>
  <si>
    <t>LOS ANGELES</t>
  </si>
  <si>
    <t>PABLO NERUDA</t>
  </si>
  <si>
    <t>ANTONIA SANTOS</t>
  </si>
  <si>
    <t xml:space="preserve">DAMAS ARRIBA </t>
  </si>
  <si>
    <t>LARANDIA</t>
  </si>
  <si>
    <t>TRAVESIAS</t>
  </si>
  <si>
    <t>PARAISO</t>
  </si>
  <si>
    <t>SANTANA DE LAS HERMOSAS</t>
  </si>
  <si>
    <t>ANTONIO MARIA TORASSO</t>
  </si>
  <si>
    <t>EL OBRERO</t>
  </si>
  <si>
    <t>LA VEGA</t>
  </si>
  <si>
    <t>LA CONSOLATA</t>
  </si>
  <si>
    <t>I.E / SEDE</t>
  </si>
  <si>
    <t>TOTAL</t>
  </si>
  <si>
    <t xml:space="preserve">I.E / SEDE </t>
  </si>
  <si>
    <t xml:space="preserve">JORNADA UNICA URBANA </t>
  </si>
  <si>
    <t xml:space="preserve"> </t>
  </si>
  <si>
    <t xml:space="preserve">JORNADA UNICA RURAL </t>
  </si>
  <si>
    <t xml:space="preserve">TOTAL </t>
  </si>
  <si>
    <t>Total general</t>
  </si>
  <si>
    <t>COMPLEMENTO URBANO JM</t>
  </si>
  <si>
    <t>COMPLEMENTO URBANO JT</t>
  </si>
  <si>
    <t>COMPLEMENTO RURAL JM</t>
  </si>
  <si>
    <t>COMPLEMENTO RURAL JT</t>
  </si>
  <si>
    <t>RACIÓN INDUSTRISLIZADA  RURAL JM</t>
  </si>
  <si>
    <t>ASIGNACIÓN CUPOS MES DE MARZO CON ANEXO 6A CORTE 28 DE 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</si>
</sst>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0" fillId="0" borderId="0" xfId="0" applyFont="1"/>
    <xf numFmtId="0" fontId="1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NumberFormat="1" applyFont="1" applyBorder="1"/>
    <xf numFmtId="0" fontId="1" fillId="0" borderId="0" xfId="0" applyNumberFormat="1" applyFont="1" applyBorder="1"/>
    <xf numFmtId="0" fontId="0" fillId="0" borderId="0" xfId="0" applyNumberFormat="1" applyBorder="1"/>
    <xf numFmtId="0" fontId="1" fillId="0" borderId="2" xfId="0" applyNumberFormat="1" applyFont="1" applyBorder="1"/>
    <xf numFmtId="0" fontId="1" fillId="0" borderId="0" xfId="0" applyNumberFormat="1" applyFont="1" applyFill="1" applyBorder="1"/>
    <xf numFmtId="0" fontId="1" fillId="3" borderId="1" xfId="0" applyFont="1" applyFill="1" applyBorder="1" applyAlignment="1">
      <alignment horizontal="left"/>
    </xf>
    <xf numFmtId="0" fontId="1" fillId="3" borderId="1" xfId="0" applyNumberFormat="1" applyFont="1" applyFill="1" applyBorder="1"/>
    <xf numFmtId="0" fontId="1" fillId="0" borderId="3" xfId="0" applyNumberFormat="1" applyFont="1" applyFill="1" applyBorder="1"/>
    <xf numFmtId="0" fontId="0" fillId="0" borderId="0" xfId="0" applyFill="1"/>
    <xf numFmtId="0" fontId="1" fillId="2" borderId="1" xfId="0" applyFont="1" applyFill="1" applyBorder="1"/>
    <xf numFmtId="0" fontId="0" fillId="4" borderId="0" xfId="0" applyNumberFormat="1" applyFill="1"/>
    <xf numFmtId="0" fontId="0" fillId="4" borderId="0" xfId="0" applyFill="1"/>
    <xf numFmtId="0" fontId="0" fillId="0" borderId="0" xfId="0" applyNumberFormat="1"/>
    <xf numFmtId="0" fontId="1" fillId="5" borderId="1" xfId="0" applyNumberFormat="1" applyFont="1" applyFill="1" applyBorder="1"/>
    <xf numFmtId="0" fontId="0" fillId="0" borderId="0" xfId="0" applyBorder="1" applyAlignment="1">
      <alignment horizontal="left" indent="1"/>
    </xf>
    <xf numFmtId="0" fontId="1" fillId="0" borderId="0" xfId="0" applyFont="1" applyBorder="1" applyAlignment="1">
      <alignment horizontal="left"/>
    </xf>
    <xf numFmtId="0" fontId="1" fillId="0" borderId="0" xfId="0" applyFont="1" applyFill="1" applyBorder="1" applyAlignment="1">
      <alignment horizontal="left"/>
    </xf>
    <xf numFmtId="0" fontId="0" fillId="0" borderId="0" xfId="0" applyNumberFormat="1" applyFill="1" applyBorder="1"/>
    <xf numFmtId="0" fontId="0" fillId="0" borderId="0" xfId="0" applyFill="1" applyBorder="1" applyAlignment="1">
      <alignment horizontal="left" indent="1"/>
    </xf>
    <xf numFmtId="0" fontId="1" fillId="0" borderId="0" xfId="0" applyFont="1"/>
    <xf numFmtId="0" fontId="1" fillId="0" borderId="2" xfId="0" applyFont="1" applyBorder="1" applyAlignment="1">
      <alignment horizontal="left"/>
    </xf>
    <xf numFmtId="0" fontId="0" fillId="0" borderId="0" xfId="0" applyAlignment="1">
      <alignment horizontal="left" indent="1"/>
    </xf>
    <xf numFmtId="0" fontId="0" fillId="0" borderId="1" xfId="0" applyBorder="1" applyAlignment="1">
      <alignment horizontal="left" indent="1"/>
    </xf>
    <xf numFmtId="0" fontId="0" fillId="0" borderId="1" xfId="0" applyNumberFormat="1" applyBorder="1"/>
    <xf numFmtId="0" fontId="1" fillId="6" borderId="1" xfId="0" applyFont="1" applyFill="1" applyBorder="1" applyAlignment="1">
      <alignment horizontal="center"/>
    </xf>
    <xf numFmtId="0" fontId="0" fillId="0" borderId="0" xfId="0" applyFont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S48"/>
  <sheetViews>
    <sheetView topLeftCell="A25" workbookViewId="0">
      <selection activeCell="J44" sqref="J44"/>
    </sheetView>
  </sheetViews>
  <sheetFormatPr baseColWidth="10" defaultRowHeight="15" x14ac:dyDescent="0.25"/>
  <cols>
    <col min="1" max="1" width="9" customWidth="1"/>
    <col min="2" max="2" width="70.28515625" customWidth="1"/>
    <col min="3" max="9" width="5.85546875" customWidth="1"/>
  </cols>
  <sheetData>
    <row r="1" spans="2:19" ht="29.25" customHeight="1" x14ac:dyDescent="0.25">
      <c r="B1" s="1" t="s">
        <v>97</v>
      </c>
    </row>
    <row r="2" spans="2:19" x14ac:dyDescent="0.25">
      <c r="B2" s="28" t="s">
        <v>92</v>
      </c>
      <c r="C2" s="28"/>
      <c r="D2" s="28"/>
      <c r="E2" s="28"/>
      <c r="F2" s="28"/>
      <c r="G2" s="28"/>
      <c r="H2" s="28"/>
      <c r="I2" s="28"/>
      <c r="J2" s="28"/>
    </row>
    <row r="3" spans="2:19" x14ac:dyDescent="0.25">
      <c r="B3" s="2" t="s">
        <v>84</v>
      </c>
      <c r="C3" s="2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99</v>
      </c>
      <c r="J3" s="2" t="s">
        <v>85</v>
      </c>
    </row>
    <row r="4" spans="2:19" x14ac:dyDescent="0.25">
      <c r="B4" s="3" t="s">
        <v>8</v>
      </c>
      <c r="C4" s="4">
        <v>54</v>
      </c>
      <c r="D4" s="4"/>
      <c r="E4" s="4"/>
      <c r="F4" s="4"/>
      <c r="G4" s="4"/>
      <c r="H4" s="4"/>
      <c r="I4" s="4"/>
      <c r="J4" s="4">
        <v>54</v>
      </c>
      <c r="K4" s="5"/>
    </row>
    <row r="5" spans="2:19" x14ac:dyDescent="0.25">
      <c r="B5" s="26" t="s">
        <v>9</v>
      </c>
      <c r="C5" s="27">
        <v>54</v>
      </c>
      <c r="D5" s="27"/>
      <c r="E5" s="27"/>
      <c r="F5" s="27"/>
      <c r="G5" s="27"/>
      <c r="H5" s="27"/>
      <c r="I5" s="27"/>
      <c r="J5" s="27">
        <v>54</v>
      </c>
      <c r="K5" s="6"/>
    </row>
    <row r="6" spans="2:19" x14ac:dyDescent="0.25">
      <c r="B6" s="3" t="s">
        <v>39</v>
      </c>
      <c r="C6" s="4">
        <v>70</v>
      </c>
      <c r="D6" s="4">
        <v>66</v>
      </c>
      <c r="E6" s="4">
        <v>62</v>
      </c>
      <c r="F6" s="4"/>
      <c r="G6" s="4"/>
      <c r="H6" s="4">
        <v>38</v>
      </c>
      <c r="I6" s="4">
        <v>25</v>
      </c>
      <c r="J6" s="4">
        <v>261</v>
      </c>
      <c r="K6" s="6"/>
    </row>
    <row r="7" spans="2:19" x14ac:dyDescent="0.25">
      <c r="B7" s="26" t="s">
        <v>51</v>
      </c>
      <c r="C7" s="27">
        <v>70</v>
      </c>
      <c r="D7" s="27">
        <v>66</v>
      </c>
      <c r="E7" s="27">
        <v>62</v>
      </c>
      <c r="F7" s="27"/>
      <c r="G7" s="27"/>
      <c r="H7" s="27">
        <v>38</v>
      </c>
      <c r="I7" s="27"/>
      <c r="J7" s="27">
        <v>236</v>
      </c>
      <c r="K7" s="5"/>
    </row>
    <row r="8" spans="2:19" x14ac:dyDescent="0.25">
      <c r="B8" s="26" t="s">
        <v>40</v>
      </c>
      <c r="C8" s="27"/>
      <c r="D8" s="27"/>
      <c r="E8" s="27"/>
      <c r="F8" s="27"/>
      <c r="G8" s="27"/>
      <c r="H8" s="27"/>
      <c r="I8" s="27">
        <v>25</v>
      </c>
      <c r="J8" s="27">
        <v>25</v>
      </c>
      <c r="K8" s="6"/>
    </row>
    <row r="9" spans="2:19" x14ac:dyDescent="0.25">
      <c r="B9" s="3" t="s">
        <v>26</v>
      </c>
      <c r="C9" s="4">
        <v>127</v>
      </c>
      <c r="D9" s="4">
        <v>155</v>
      </c>
      <c r="E9" s="4">
        <v>131</v>
      </c>
      <c r="F9" s="4">
        <v>118</v>
      </c>
      <c r="G9" s="4">
        <v>129</v>
      </c>
      <c r="H9" s="4">
        <v>118</v>
      </c>
      <c r="I9" s="4">
        <v>19</v>
      </c>
      <c r="J9" s="4">
        <v>797</v>
      </c>
      <c r="K9" s="6"/>
      <c r="L9" s="7"/>
      <c r="M9" s="7"/>
      <c r="N9" s="7"/>
      <c r="O9" s="7"/>
      <c r="P9" s="7"/>
      <c r="Q9" s="7"/>
      <c r="R9" s="7"/>
      <c r="S9" s="7"/>
    </row>
    <row r="10" spans="2:19" x14ac:dyDescent="0.25">
      <c r="B10" s="26" t="s">
        <v>59</v>
      </c>
      <c r="C10" s="27">
        <v>26</v>
      </c>
      <c r="D10" s="27">
        <v>31</v>
      </c>
      <c r="E10" s="27">
        <v>28</v>
      </c>
      <c r="F10" s="27">
        <v>20</v>
      </c>
      <c r="G10" s="27">
        <v>24</v>
      </c>
      <c r="H10" s="27">
        <v>26</v>
      </c>
      <c r="I10" s="27"/>
      <c r="J10" s="27">
        <v>155</v>
      </c>
      <c r="K10" s="6"/>
    </row>
    <row r="11" spans="2:19" x14ac:dyDescent="0.25">
      <c r="B11" s="26" t="s">
        <v>54</v>
      </c>
      <c r="C11" s="27">
        <v>77</v>
      </c>
      <c r="D11" s="27">
        <v>64</v>
      </c>
      <c r="E11" s="27">
        <v>69</v>
      </c>
      <c r="F11" s="27">
        <v>63</v>
      </c>
      <c r="G11" s="27">
        <v>53</v>
      </c>
      <c r="H11" s="27">
        <v>61</v>
      </c>
      <c r="I11" s="27">
        <v>19</v>
      </c>
      <c r="J11" s="27">
        <v>406</v>
      </c>
      <c r="K11" s="5"/>
    </row>
    <row r="12" spans="2:19" x14ac:dyDescent="0.25">
      <c r="B12" s="26" t="s">
        <v>67</v>
      </c>
      <c r="C12" s="27">
        <v>24</v>
      </c>
      <c r="D12" s="27">
        <v>60</v>
      </c>
      <c r="E12" s="27">
        <v>34</v>
      </c>
      <c r="F12" s="27">
        <v>35</v>
      </c>
      <c r="G12" s="27">
        <v>52</v>
      </c>
      <c r="H12" s="27">
        <v>31</v>
      </c>
      <c r="I12" s="27"/>
      <c r="J12" s="27">
        <v>236</v>
      </c>
      <c r="K12" s="6"/>
    </row>
    <row r="13" spans="2:19" x14ac:dyDescent="0.25">
      <c r="B13" s="3" t="s">
        <v>36</v>
      </c>
      <c r="C13" s="4">
        <v>57</v>
      </c>
      <c r="D13" s="4">
        <v>72</v>
      </c>
      <c r="E13" s="4">
        <v>73</v>
      </c>
      <c r="F13" s="4">
        <v>56</v>
      </c>
      <c r="G13" s="4">
        <v>62</v>
      </c>
      <c r="H13" s="4">
        <v>70</v>
      </c>
      <c r="I13" s="4"/>
      <c r="J13" s="4">
        <v>390</v>
      </c>
      <c r="K13" s="5"/>
    </row>
    <row r="14" spans="2:19" x14ac:dyDescent="0.25">
      <c r="B14" s="26" t="s">
        <v>64</v>
      </c>
      <c r="C14" s="27">
        <v>38</v>
      </c>
      <c r="D14" s="27">
        <v>47</v>
      </c>
      <c r="E14" s="27">
        <v>44</v>
      </c>
      <c r="F14" s="27">
        <v>27</v>
      </c>
      <c r="G14" s="27">
        <v>35</v>
      </c>
      <c r="H14" s="27">
        <v>48</v>
      </c>
      <c r="I14" s="27"/>
      <c r="J14" s="27">
        <v>239</v>
      </c>
      <c r="K14" s="6"/>
      <c r="L14" s="7"/>
      <c r="M14" s="7"/>
      <c r="N14" s="7"/>
      <c r="O14" s="7"/>
      <c r="P14" s="7"/>
      <c r="Q14" s="7"/>
      <c r="R14" s="7"/>
      <c r="S14" s="7"/>
    </row>
    <row r="15" spans="2:19" x14ac:dyDescent="0.25">
      <c r="B15" s="26" t="s">
        <v>73</v>
      </c>
      <c r="C15" s="27">
        <v>19</v>
      </c>
      <c r="D15" s="27">
        <v>25</v>
      </c>
      <c r="E15" s="27">
        <v>29</v>
      </c>
      <c r="F15" s="27">
        <v>29</v>
      </c>
      <c r="G15" s="27">
        <v>27</v>
      </c>
      <c r="H15" s="27">
        <v>22</v>
      </c>
      <c r="I15" s="27"/>
      <c r="J15" s="27">
        <v>151</v>
      </c>
      <c r="K15" s="5"/>
    </row>
    <row r="16" spans="2:19" x14ac:dyDescent="0.25">
      <c r="B16" s="3" t="s">
        <v>43</v>
      </c>
      <c r="C16" s="4">
        <v>40</v>
      </c>
      <c r="D16" s="4">
        <v>89</v>
      </c>
      <c r="E16" s="4">
        <v>52</v>
      </c>
      <c r="F16" s="4">
        <v>57</v>
      </c>
      <c r="G16" s="4">
        <v>50</v>
      </c>
      <c r="H16" s="4">
        <v>56</v>
      </c>
      <c r="I16" s="4"/>
      <c r="J16" s="4">
        <v>344</v>
      </c>
      <c r="K16" s="6"/>
    </row>
    <row r="17" spans="2:10" x14ac:dyDescent="0.25">
      <c r="B17" s="26" t="s">
        <v>68</v>
      </c>
      <c r="C17" s="27">
        <v>25</v>
      </c>
      <c r="D17" s="27">
        <v>39</v>
      </c>
      <c r="E17" s="27">
        <v>23</v>
      </c>
      <c r="F17" s="27">
        <v>31</v>
      </c>
      <c r="G17" s="27">
        <v>21</v>
      </c>
      <c r="H17" s="27">
        <v>26</v>
      </c>
      <c r="I17" s="27"/>
      <c r="J17" s="27">
        <v>165</v>
      </c>
    </row>
    <row r="18" spans="2:10" x14ac:dyDescent="0.25">
      <c r="B18" s="26" t="s">
        <v>61</v>
      </c>
      <c r="C18" s="27">
        <v>15</v>
      </c>
      <c r="D18" s="27">
        <v>50</v>
      </c>
      <c r="E18" s="27">
        <v>29</v>
      </c>
      <c r="F18" s="27">
        <v>26</v>
      </c>
      <c r="G18" s="27">
        <v>29</v>
      </c>
      <c r="H18" s="27">
        <v>30</v>
      </c>
      <c r="I18" s="27"/>
      <c r="J18" s="27">
        <v>179</v>
      </c>
    </row>
    <row r="19" spans="2:10" x14ac:dyDescent="0.25">
      <c r="B19" s="3" t="s">
        <v>0</v>
      </c>
      <c r="C19" s="4">
        <v>66</v>
      </c>
      <c r="D19" s="4">
        <v>98</v>
      </c>
      <c r="E19" s="4">
        <v>102</v>
      </c>
      <c r="F19" s="4">
        <v>103</v>
      </c>
      <c r="G19" s="4">
        <v>99</v>
      </c>
      <c r="H19" s="4">
        <v>103</v>
      </c>
      <c r="I19" s="4"/>
      <c r="J19" s="4">
        <v>571</v>
      </c>
    </row>
    <row r="20" spans="2:10" x14ac:dyDescent="0.25">
      <c r="B20" s="26" t="s">
        <v>80</v>
      </c>
      <c r="C20" s="27">
        <v>66</v>
      </c>
      <c r="D20" s="27">
        <v>98</v>
      </c>
      <c r="E20" s="27"/>
      <c r="F20" s="27"/>
      <c r="G20" s="27"/>
      <c r="H20" s="27"/>
      <c r="I20" s="27"/>
      <c r="J20" s="27">
        <v>164</v>
      </c>
    </row>
    <row r="21" spans="2:10" x14ac:dyDescent="0.25">
      <c r="B21" s="26" t="s">
        <v>63</v>
      </c>
      <c r="C21" s="27"/>
      <c r="D21" s="27"/>
      <c r="E21" s="27">
        <v>102</v>
      </c>
      <c r="F21" s="27">
        <v>103</v>
      </c>
      <c r="G21" s="27">
        <v>99</v>
      </c>
      <c r="H21" s="27">
        <v>103</v>
      </c>
      <c r="I21" s="27"/>
      <c r="J21" s="27">
        <v>407</v>
      </c>
    </row>
    <row r="22" spans="2:10" x14ac:dyDescent="0.25">
      <c r="B22" s="3" t="s">
        <v>6</v>
      </c>
      <c r="C22" s="4">
        <v>102</v>
      </c>
      <c r="D22" s="4">
        <v>167</v>
      </c>
      <c r="E22" s="4">
        <v>129</v>
      </c>
      <c r="F22" s="4">
        <v>135</v>
      </c>
      <c r="G22" s="4">
        <v>141</v>
      </c>
      <c r="H22" s="4">
        <v>134</v>
      </c>
      <c r="I22" s="4"/>
      <c r="J22" s="4">
        <v>808</v>
      </c>
    </row>
    <row r="23" spans="2:10" x14ac:dyDescent="0.25">
      <c r="B23" s="26" t="s">
        <v>14</v>
      </c>
      <c r="C23" s="27">
        <v>77</v>
      </c>
      <c r="D23" s="27">
        <v>131</v>
      </c>
      <c r="E23" s="27">
        <v>93</v>
      </c>
      <c r="F23" s="27">
        <v>68</v>
      </c>
      <c r="G23" s="27">
        <v>71</v>
      </c>
      <c r="H23" s="27">
        <v>98</v>
      </c>
      <c r="I23" s="27"/>
      <c r="J23" s="27">
        <v>538</v>
      </c>
    </row>
    <row r="24" spans="2:10" x14ac:dyDescent="0.25">
      <c r="B24" s="26" t="s">
        <v>69</v>
      </c>
      <c r="C24" s="27">
        <v>25</v>
      </c>
      <c r="D24" s="27">
        <v>36</v>
      </c>
      <c r="E24" s="27">
        <v>36</v>
      </c>
      <c r="F24" s="27">
        <v>67</v>
      </c>
      <c r="G24" s="27">
        <v>70</v>
      </c>
      <c r="H24" s="27">
        <v>36</v>
      </c>
      <c r="I24" s="27"/>
      <c r="J24" s="27">
        <v>270</v>
      </c>
    </row>
    <row r="25" spans="2:10" x14ac:dyDescent="0.25">
      <c r="B25" s="3" t="s">
        <v>10</v>
      </c>
      <c r="C25" s="4"/>
      <c r="D25" s="4">
        <v>56</v>
      </c>
      <c r="E25" s="4">
        <v>30</v>
      </c>
      <c r="F25" s="4">
        <v>57</v>
      </c>
      <c r="G25" s="4">
        <v>57</v>
      </c>
      <c r="H25" s="4">
        <v>53</v>
      </c>
      <c r="I25" s="4"/>
      <c r="J25" s="4">
        <v>253</v>
      </c>
    </row>
    <row r="26" spans="2:10" x14ac:dyDescent="0.25">
      <c r="B26" s="26" t="s">
        <v>65</v>
      </c>
      <c r="C26" s="27"/>
      <c r="D26" s="27">
        <v>56</v>
      </c>
      <c r="E26" s="27">
        <v>30</v>
      </c>
      <c r="F26" s="27">
        <v>57</v>
      </c>
      <c r="G26" s="27">
        <v>57</v>
      </c>
      <c r="H26" s="27">
        <v>53</v>
      </c>
      <c r="I26" s="27"/>
      <c r="J26" s="27">
        <v>253</v>
      </c>
    </row>
    <row r="27" spans="2:10" x14ac:dyDescent="0.25">
      <c r="B27" s="3" t="s">
        <v>24</v>
      </c>
      <c r="C27" s="4"/>
      <c r="D27" s="4">
        <v>155</v>
      </c>
      <c r="E27" s="4">
        <v>110</v>
      </c>
      <c r="F27" s="4">
        <v>79</v>
      </c>
      <c r="G27" s="4">
        <v>90</v>
      </c>
      <c r="H27" s="4">
        <v>73</v>
      </c>
      <c r="I27" s="4">
        <v>25</v>
      </c>
      <c r="J27" s="4">
        <v>532</v>
      </c>
    </row>
    <row r="28" spans="2:10" x14ac:dyDescent="0.25">
      <c r="B28" s="26" t="s">
        <v>74</v>
      </c>
      <c r="C28" s="27"/>
      <c r="D28" s="27">
        <v>117</v>
      </c>
      <c r="E28" s="27">
        <v>85</v>
      </c>
      <c r="F28" s="27"/>
      <c r="G28" s="27"/>
      <c r="H28" s="27"/>
      <c r="I28" s="27"/>
      <c r="J28" s="27">
        <v>202</v>
      </c>
    </row>
    <row r="29" spans="2:10" x14ac:dyDescent="0.25">
      <c r="B29" s="26" t="s">
        <v>25</v>
      </c>
      <c r="C29" s="27"/>
      <c r="D29" s="27">
        <v>38</v>
      </c>
      <c r="E29" s="27">
        <v>25</v>
      </c>
      <c r="F29" s="27">
        <v>79</v>
      </c>
      <c r="G29" s="27">
        <v>90</v>
      </c>
      <c r="H29" s="27">
        <v>73</v>
      </c>
      <c r="I29" s="27">
        <v>25</v>
      </c>
      <c r="J29" s="27">
        <v>330</v>
      </c>
    </row>
    <row r="30" spans="2:10" x14ac:dyDescent="0.25">
      <c r="B30" s="3" t="s">
        <v>17</v>
      </c>
      <c r="C30" s="4">
        <v>23</v>
      </c>
      <c r="D30" s="4">
        <v>35</v>
      </c>
      <c r="E30" s="4">
        <v>57</v>
      </c>
      <c r="F30" s="4">
        <v>35</v>
      </c>
      <c r="G30" s="4">
        <v>61</v>
      </c>
      <c r="H30" s="4">
        <v>63</v>
      </c>
      <c r="I30" s="4">
        <v>11</v>
      </c>
      <c r="J30" s="4">
        <v>285</v>
      </c>
    </row>
    <row r="31" spans="2:10" x14ac:dyDescent="0.25">
      <c r="B31" s="26" t="s">
        <v>57</v>
      </c>
      <c r="C31" s="27">
        <v>23</v>
      </c>
      <c r="D31" s="27">
        <v>35</v>
      </c>
      <c r="E31" s="27">
        <v>57</v>
      </c>
      <c r="F31" s="27">
        <v>35</v>
      </c>
      <c r="G31" s="27">
        <v>61</v>
      </c>
      <c r="H31" s="27">
        <v>63</v>
      </c>
      <c r="I31" s="27">
        <v>11</v>
      </c>
      <c r="J31" s="27">
        <v>285</v>
      </c>
    </row>
    <row r="32" spans="2:10" x14ac:dyDescent="0.25">
      <c r="B32" s="3" t="s">
        <v>2</v>
      </c>
      <c r="C32" s="4">
        <v>120</v>
      </c>
      <c r="D32" s="4">
        <v>155</v>
      </c>
      <c r="E32" s="4">
        <v>161</v>
      </c>
      <c r="F32" s="4">
        <v>174</v>
      </c>
      <c r="G32" s="4">
        <v>150</v>
      </c>
      <c r="H32" s="4">
        <v>195</v>
      </c>
      <c r="I32" s="4"/>
      <c r="J32" s="4">
        <v>955</v>
      </c>
    </row>
    <row r="33" spans="2:11" x14ac:dyDescent="0.25">
      <c r="B33" s="26" t="s">
        <v>56</v>
      </c>
      <c r="C33" s="27">
        <v>25</v>
      </c>
      <c r="D33" s="27">
        <v>31</v>
      </c>
      <c r="E33" s="27">
        <v>34</v>
      </c>
      <c r="F33" s="27">
        <v>35</v>
      </c>
      <c r="G33" s="27">
        <v>29</v>
      </c>
      <c r="H33" s="27">
        <v>28</v>
      </c>
      <c r="I33" s="27"/>
      <c r="J33" s="27">
        <v>182</v>
      </c>
    </row>
    <row r="34" spans="2:11" x14ac:dyDescent="0.25">
      <c r="B34" s="26" t="s">
        <v>72</v>
      </c>
      <c r="C34" s="27">
        <v>21</v>
      </c>
      <c r="D34" s="27">
        <v>25</v>
      </c>
      <c r="E34" s="27">
        <v>24</v>
      </c>
      <c r="F34" s="27">
        <v>24</v>
      </c>
      <c r="G34" s="27">
        <v>15</v>
      </c>
      <c r="H34" s="27"/>
      <c r="I34" s="27"/>
      <c r="J34" s="27">
        <v>109</v>
      </c>
    </row>
    <row r="35" spans="2:11" x14ac:dyDescent="0.25">
      <c r="B35" s="26" t="s">
        <v>3</v>
      </c>
      <c r="C35" s="27">
        <v>74</v>
      </c>
      <c r="D35" s="27">
        <v>99</v>
      </c>
      <c r="E35" s="27">
        <v>103</v>
      </c>
      <c r="F35" s="27">
        <v>115</v>
      </c>
      <c r="G35" s="27">
        <v>106</v>
      </c>
      <c r="H35" s="27">
        <v>167</v>
      </c>
      <c r="I35" s="27"/>
      <c r="J35" s="27">
        <v>664</v>
      </c>
    </row>
    <row r="36" spans="2:11" x14ac:dyDescent="0.25">
      <c r="B36" s="3" t="s">
        <v>12</v>
      </c>
      <c r="C36" s="4">
        <v>46</v>
      </c>
      <c r="D36" s="4"/>
      <c r="E36" s="4"/>
      <c r="F36" s="4"/>
      <c r="G36" s="4"/>
      <c r="H36" s="4"/>
      <c r="I36" s="4"/>
      <c r="J36" s="4">
        <v>46</v>
      </c>
    </row>
    <row r="37" spans="2:11" x14ac:dyDescent="0.25">
      <c r="B37" s="26" t="s">
        <v>13</v>
      </c>
      <c r="C37" s="27">
        <v>46</v>
      </c>
      <c r="D37" s="27"/>
      <c r="E37" s="27"/>
      <c r="F37" s="27"/>
      <c r="G37" s="27"/>
      <c r="H37" s="27"/>
      <c r="I37" s="27"/>
      <c r="J37" s="27">
        <v>46</v>
      </c>
    </row>
    <row r="38" spans="2:11" x14ac:dyDescent="0.25">
      <c r="B38" s="3" t="s">
        <v>20</v>
      </c>
      <c r="C38" s="4">
        <v>32</v>
      </c>
      <c r="D38" s="4">
        <v>86</v>
      </c>
      <c r="E38" s="4">
        <v>58</v>
      </c>
      <c r="F38" s="4">
        <v>55</v>
      </c>
      <c r="G38" s="4">
        <v>68</v>
      </c>
      <c r="H38" s="4">
        <v>45</v>
      </c>
      <c r="I38" s="4"/>
      <c r="J38" s="4">
        <v>344</v>
      </c>
    </row>
    <row r="39" spans="2:11" x14ac:dyDescent="0.25">
      <c r="B39" s="26" t="s">
        <v>70</v>
      </c>
      <c r="C39" s="27">
        <v>16</v>
      </c>
      <c r="D39" s="27">
        <v>29</v>
      </c>
      <c r="E39" s="27">
        <v>30</v>
      </c>
      <c r="F39" s="27">
        <v>24</v>
      </c>
      <c r="G39" s="27"/>
      <c r="H39" s="27"/>
      <c r="I39" s="27"/>
      <c r="J39" s="27">
        <v>99</v>
      </c>
    </row>
    <row r="40" spans="2:11" x14ac:dyDescent="0.25">
      <c r="B40" s="26" t="s">
        <v>21</v>
      </c>
      <c r="C40" s="27">
        <v>16</v>
      </c>
      <c r="D40" s="27">
        <v>57</v>
      </c>
      <c r="E40" s="27">
        <v>28</v>
      </c>
      <c r="F40" s="27">
        <v>31</v>
      </c>
      <c r="G40" s="27">
        <v>68</v>
      </c>
      <c r="H40" s="27">
        <v>45</v>
      </c>
      <c r="I40" s="27"/>
      <c r="J40" s="27">
        <v>245</v>
      </c>
      <c r="K40" s="8"/>
    </row>
    <row r="41" spans="2:11" x14ac:dyDescent="0.25">
      <c r="B41" s="3" t="s">
        <v>15</v>
      </c>
      <c r="C41" s="4"/>
      <c r="D41" s="4">
        <v>54</v>
      </c>
      <c r="E41" s="4">
        <v>21</v>
      </c>
      <c r="F41" s="4">
        <v>19</v>
      </c>
      <c r="G41" s="4">
        <v>15</v>
      </c>
      <c r="H41" s="4">
        <v>35</v>
      </c>
      <c r="I41" s="4">
        <v>19</v>
      </c>
      <c r="J41" s="4">
        <v>163</v>
      </c>
    </row>
    <row r="42" spans="2:11" x14ac:dyDescent="0.25">
      <c r="B42" s="26" t="s">
        <v>38</v>
      </c>
      <c r="C42" s="27"/>
      <c r="D42" s="27">
        <v>54</v>
      </c>
      <c r="E42" s="27">
        <v>21</v>
      </c>
      <c r="F42" s="27">
        <v>19</v>
      </c>
      <c r="G42" s="27">
        <v>15</v>
      </c>
      <c r="H42" s="27">
        <v>35</v>
      </c>
      <c r="I42" s="27">
        <v>19</v>
      </c>
      <c r="J42" s="27">
        <v>163</v>
      </c>
    </row>
    <row r="43" spans="2:11" x14ac:dyDescent="0.25">
      <c r="B43" s="9" t="s">
        <v>91</v>
      </c>
      <c r="C43" s="10">
        <f>C4+C6+C9+C13+C16+C19+C22+C25+C27+C30+C32+C36+C38+C41</f>
        <v>737</v>
      </c>
      <c r="D43" s="10">
        <f t="shared" ref="D43:I43" si="0">D4+D6+D9+D13+D16+D19+D22+D25+D27+D30+D32+D36+D38+D41</f>
        <v>1188</v>
      </c>
      <c r="E43" s="10">
        <f t="shared" si="0"/>
        <v>986</v>
      </c>
      <c r="F43" s="10">
        <f t="shared" si="0"/>
        <v>888</v>
      </c>
      <c r="G43" s="10">
        <f t="shared" si="0"/>
        <v>922</v>
      </c>
      <c r="H43" s="10">
        <f t="shared" si="0"/>
        <v>983</v>
      </c>
      <c r="I43" s="10">
        <f t="shared" si="0"/>
        <v>99</v>
      </c>
      <c r="J43" s="10">
        <f>J4+J6+J9+J13+J16+J19+J22+J25+J27+J30+J32+J36+J38+J41</f>
        <v>5803</v>
      </c>
      <c r="K43" s="12"/>
    </row>
    <row r="44" spans="2:11" x14ac:dyDescent="0.25">
      <c r="B44" s="24"/>
      <c r="C44" s="7"/>
      <c r="D44" s="7"/>
      <c r="E44" s="7"/>
      <c r="F44" s="7"/>
      <c r="G44" s="7"/>
      <c r="H44" s="7"/>
      <c r="I44" s="7"/>
      <c r="J44" s="7"/>
    </row>
    <row r="45" spans="2:11" x14ac:dyDescent="0.25">
      <c r="B45" s="25"/>
      <c r="C45" s="16"/>
      <c r="D45" s="16"/>
      <c r="E45" s="16"/>
      <c r="F45" s="16"/>
      <c r="G45" s="16"/>
      <c r="H45" s="16"/>
      <c r="I45" s="16"/>
      <c r="J45" s="16"/>
    </row>
    <row r="46" spans="2:11" x14ac:dyDescent="0.25">
      <c r="B46" s="24"/>
      <c r="C46" s="7"/>
      <c r="D46" s="7"/>
      <c r="E46" s="7"/>
      <c r="F46" s="7"/>
      <c r="G46" s="7"/>
      <c r="H46" s="7"/>
      <c r="I46" s="7"/>
      <c r="J46" s="7"/>
    </row>
    <row r="47" spans="2:11" x14ac:dyDescent="0.25">
      <c r="B47" s="25"/>
      <c r="C47" s="11"/>
      <c r="D47" s="11"/>
      <c r="E47" s="11"/>
      <c r="F47" s="11"/>
      <c r="G47" s="11"/>
      <c r="H47" s="11"/>
      <c r="I47" s="11"/>
      <c r="J47" s="11"/>
    </row>
    <row r="48" spans="2:11" x14ac:dyDescent="0.25">
      <c r="B48" s="25"/>
      <c r="C48" s="16"/>
      <c r="D48" s="16"/>
      <c r="E48" s="16"/>
      <c r="F48" s="16"/>
      <c r="G48" s="16"/>
      <c r="H48" s="16"/>
      <c r="I48" s="16"/>
      <c r="J48" s="16"/>
    </row>
  </sheetData>
  <mergeCells count="1">
    <mergeCell ref="B2:J2"/>
  </mergeCells>
  <pageMargins left="0.7" right="0.7" top="0.75" bottom="0.75" header="0.3" footer="0.3"/>
  <pageSetup paperSize="9" scale="9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9" tint="-0.249977111117893"/>
  </sheetPr>
  <dimension ref="B1:L41"/>
  <sheetViews>
    <sheetView topLeftCell="A13" workbookViewId="0">
      <selection activeCell="K20" sqref="K20"/>
    </sheetView>
  </sheetViews>
  <sheetFormatPr baseColWidth="10" defaultRowHeight="15" x14ac:dyDescent="0.25"/>
  <cols>
    <col min="1" max="1" width="9.5703125" customWidth="1"/>
    <col min="2" max="2" width="70.28515625" customWidth="1"/>
    <col min="3" max="9" width="5.85546875" customWidth="1"/>
  </cols>
  <sheetData>
    <row r="1" spans="2:12" x14ac:dyDescent="0.25">
      <c r="B1" s="28" t="s">
        <v>93</v>
      </c>
      <c r="C1" s="28"/>
      <c r="D1" s="28"/>
      <c r="E1" s="28"/>
      <c r="F1" s="28"/>
      <c r="G1" s="28"/>
      <c r="H1" s="28"/>
      <c r="I1" s="28"/>
      <c r="J1" s="28"/>
    </row>
    <row r="2" spans="2:12" x14ac:dyDescent="0.25">
      <c r="B2" s="2" t="s">
        <v>84</v>
      </c>
      <c r="C2" s="2">
        <v>0</v>
      </c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99</v>
      </c>
      <c r="J2" s="2" t="s">
        <v>85</v>
      </c>
    </row>
    <row r="3" spans="2:12" x14ac:dyDescent="0.25">
      <c r="B3" s="3" t="s">
        <v>8</v>
      </c>
      <c r="C3" s="4">
        <v>54</v>
      </c>
      <c r="D3" s="4">
        <v>124</v>
      </c>
      <c r="E3" s="4">
        <v>121</v>
      </c>
      <c r="F3" s="4">
        <v>163</v>
      </c>
      <c r="G3" s="4">
        <v>162</v>
      </c>
      <c r="H3" s="4">
        <v>128</v>
      </c>
      <c r="I3" s="4"/>
      <c r="J3" s="4">
        <v>752</v>
      </c>
      <c r="K3" s="5"/>
    </row>
    <row r="4" spans="2:12" x14ac:dyDescent="0.25">
      <c r="B4" s="26" t="s">
        <v>9</v>
      </c>
      <c r="C4" s="27">
        <v>54</v>
      </c>
      <c r="D4" s="27">
        <v>124</v>
      </c>
      <c r="E4" s="27">
        <v>121</v>
      </c>
      <c r="F4" s="27">
        <v>163</v>
      </c>
      <c r="G4" s="27">
        <v>162</v>
      </c>
      <c r="H4" s="27">
        <v>128</v>
      </c>
      <c r="I4" s="27"/>
      <c r="J4" s="27">
        <v>752</v>
      </c>
      <c r="K4" s="6"/>
    </row>
    <row r="5" spans="2:12" x14ac:dyDescent="0.25">
      <c r="B5" s="3" t="s">
        <v>39</v>
      </c>
      <c r="C5" s="4">
        <v>66</v>
      </c>
      <c r="D5" s="4">
        <v>99</v>
      </c>
      <c r="E5" s="4">
        <v>64</v>
      </c>
      <c r="F5" s="4">
        <v>90</v>
      </c>
      <c r="G5" s="4">
        <v>98</v>
      </c>
      <c r="H5" s="4">
        <v>88</v>
      </c>
      <c r="I5" s="4"/>
      <c r="J5" s="4">
        <v>505</v>
      </c>
      <c r="K5" s="5"/>
    </row>
    <row r="6" spans="2:12" x14ac:dyDescent="0.25">
      <c r="B6" s="26" t="s">
        <v>51</v>
      </c>
      <c r="C6" s="27">
        <v>66</v>
      </c>
      <c r="D6" s="27">
        <v>99</v>
      </c>
      <c r="E6" s="27">
        <v>64</v>
      </c>
      <c r="F6" s="27">
        <v>90</v>
      </c>
      <c r="G6" s="27">
        <v>98</v>
      </c>
      <c r="H6" s="27">
        <v>88</v>
      </c>
      <c r="I6" s="27"/>
      <c r="J6" s="27">
        <v>505</v>
      </c>
      <c r="K6" s="6"/>
    </row>
    <row r="7" spans="2:12" x14ac:dyDescent="0.25">
      <c r="B7" s="3" t="s">
        <v>26</v>
      </c>
      <c r="C7" s="4">
        <v>112</v>
      </c>
      <c r="D7" s="4">
        <v>168</v>
      </c>
      <c r="E7" s="4">
        <v>165</v>
      </c>
      <c r="F7" s="4">
        <v>121</v>
      </c>
      <c r="G7" s="4">
        <v>89</v>
      </c>
      <c r="H7" s="4">
        <v>171</v>
      </c>
      <c r="I7" s="4"/>
      <c r="J7" s="4">
        <v>826</v>
      </c>
      <c r="K7" s="6"/>
    </row>
    <row r="8" spans="2:12" x14ac:dyDescent="0.25">
      <c r="B8" s="26" t="s">
        <v>27</v>
      </c>
      <c r="C8" s="27">
        <v>25</v>
      </c>
      <c r="D8" s="27">
        <v>65</v>
      </c>
      <c r="E8" s="27">
        <v>69</v>
      </c>
      <c r="F8" s="27">
        <v>52</v>
      </c>
      <c r="G8" s="27">
        <v>37</v>
      </c>
      <c r="H8" s="27">
        <v>70</v>
      </c>
      <c r="I8" s="27"/>
      <c r="J8" s="27">
        <v>318</v>
      </c>
      <c r="K8" s="6"/>
    </row>
    <row r="9" spans="2:12" x14ac:dyDescent="0.25">
      <c r="B9" s="26" t="s">
        <v>54</v>
      </c>
      <c r="C9" s="27">
        <v>70</v>
      </c>
      <c r="D9" s="27">
        <v>69</v>
      </c>
      <c r="E9" s="27">
        <v>55</v>
      </c>
      <c r="F9" s="27">
        <v>35</v>
      </c>
      <c r="G9" s="27">
        <v>33</v>
      </c>
      <c r="H9" s="27">
        <v>54</v>
      </c>
      <c r="I9" s="27"/>
      <c r="J9" s="27">
        <v>316</v>
      </c>
      <c r="K9" s="5"/>
    </row>
    <row r="10" spans="2:12" x14ac:dyDescent="0.25">
      <c r="B10" s="26" t="s">
        <v>67</v>
      </c>
      <c r="C10" s="27">
        <v>17</v>
      </c>
      <c r="D10" s="27">
        <v>34</v>
      </c>
      <c r="E10" s="27">
        <v>41</v>
      </c>
      <c r="F10" s="27">
        <v>34</v>
      </c>
      <c r="G10" s="27">
        <v>19</v>
      </c>
      <c r="H10" s="27">
        <v>47</v>
      </c>
      <c r="I10" s="27"/>
      <c r="J10" s="27">
        <v>192</v>
      </c>
      <c r="K10" s="6"/>
    </row>
    <row r="11" spans="2:12" x14ac:dyDescent="0.25">
      <c r="B11" s="3" t="s">
        <v>4</v>
      </c>
      <c r="C11" s="4"/>
      <c r="D11" s="4"/>
      <c r="E11" s="4">
        <v>111</v>
      </c>
      <c r="F11" s="4">
        <v>111</v>
      </c>
      <c r="G11" s="4">
        <v>105</v>
      </c>
      <c r="H11" s="4">
        <v>131</v>
      </c>
      <c r="I11" s="4"/>
      <c r="J11" s="4">
        <v>458</v>
      </c>
      <c r="K11" s="5"/>
    </row>
    <row r="12" spans="2:12" x14ac:dyDescent="0.25">
      <c r="B12" s="26" t="s">
        <v>5</v>
      </c>
      <c r="C12" s="27"/>
      <c r="D12" s="27"/>
      <c r="E12" s="27">
        <v>111</v>
      </c>
      <c r="F12" s="27">
        <v>111</v>
      </c>
      <c r="G12" s="27">
        <v>105</v>
      </c>
      <c r="H12" s="27">
        <v>131</v>
      </c>
      <c r="I12" s="27"/>
      <c r="J12" s="27">
        <v>458</v>
      </c>
      <c r="K12" s="6"/>
      <c r="L12" s="12"/>
    </row>
    <row r="13" spans="2:12" x14ac:dyDescent="0.25">
      <c r="B13" s="3" t="s">
        <v>36</v>
      </c>
      <c r="C13" s="4">
        <v>76</v>
      </c>
      <c r="D13" s="4">
        <v>130</v>
      </c>
      <c r="E13" s="4">
        <v>89</v>
      </c>
      <c r="F13" s="4">
        <v>84</v>
      </c>
      <c r="G13" s="4">
        <v>38</v>
      </c>
      <c r="H13" s="4">
        <v>53</v>
      </c>
      <c r="I13" s="4">
        <v>48</v>
      </c>
      <c r="J13" s="4">
        <v>518</v>
      </c>
      <c r="K13" s="5"/>
    </row>
    <row r="14" spans="2:12" x14ac:dyDescent="0.25">
      <c r="B14" s="26" t="s">
        <v>37</v>
      </c>
      <c r="C14" s="27">
        <v>57</v>
      </c>
      <c r="D14" s="27">
        <v>80</v>
      </c>
      <c r="E14" s="27">
        <v>46</v>
      </c>
      <c r="F14" s="27">
        <v>50</v>
      </c>
      <c r="G14" s="27">
        <v>35</v>
      </c>
      <c r="H14" s="27">
        <v>39</v>
      </c>
      <c r="I14" s="27">
        <v>48</v>
      </c>
      <c r="J14" s="27">
        <v>355</v>
      </c>
      <c r="K14" s="6"/>
    </row>
    <row r="15" spans="2:12" x14ac:dyDescent="0.25">
      <c r="B15" s="26" t="s">
        <v>64</v>
      </c>
      <c r="C15" s="27"/>
      <c r="D15" s="27">
        <v>18</v>
      </c>
      <c r="E15" s="27">
        <v>22</v>
      </c>
      <c r="F15" s="27">
        <v>28</v>
      </c>
      <c r="G15" s="27"/>
      <c r="H15" s="27"/>
      <c r="I15" s="27"/>
      <c r="J15" s="27">
        <v>68</v>
      </c>
      <c r="K15" s="6"/>
    </row>
    <row r="16" spans="2:12" x14ac:dyDescent="0.25">
      <c r="B16" s="26" t="s">
        <v>73</v>
      </c>
      <c r="C16" s="27">
        <v>19</v>
      </c>
      <c r="D16" s="27">
        <v>32</v>
      </c>
      <c r="E16" s="27">
        <v>21</v>
      </c>
      <c r="F16" s="27">
        <v>6</v>
      </c>
      <c r="G16" s="27">
        <v>3</v>
      </c>
      <c r="H16" s="27">
        <v>14</v>
      </c>
      <c r="I16" s="27"/>
      <c r="J16" s="27">
        <v>95</v>
      </c>
      <c r="K16" s="5"/>
    </row>
    <row r="17" spans="2:11" x14ac:dyDescent="0.25">
      <c r="B17" s="3" t="s">
        <v>43</v>
      </c>
      <c r="C17" s="4">
        <v>58</v>
      </c>
      <c r="D17" s="4">
        <v>104</v>
      </c>
      <c r="E17" s="4">
        <v>76</v>
      </c>
      <c r="F17" s="4">
        <v>69</v>
      </c>
      <c r="G17" s="4">
        <v>73</v>
      </c>
      <c r="H17" s="4">
        <v>66</v>
      </c>
      <c r="I17" s="4">
        <v>18</v>
      </c>
      <c r="J17" s="4">
        <v>464</v>
      </c>
      <c r="K17" s="6"/>
    </row>
    <row r="18" spans="2:11" x14ac:dyDescent="0.25">
      <c r="B18" s="26" t="s">
        <v>44</v>
      </c>
      <c r="C18" s="27">
        <v>40</v>
      </c>
      <c r="D18" s="27">
        <v>71</v>
      </c>
      <c r="E18" s="27">
        <v>46</v>
      </c>
      <c r="F18" s="27">
        <v>49</v>
      </c>
      <c r="G18" s="27">
        <v>38</v>
      </c>
      <c r="H18" s="27">
        <v>34</v>
      </c>
      <c r="I18" s="27">
        <v>18</v>
      </c>
      <c r="J18" s="27">
        <v>296</v>
      </c>
      <c r="K18" s="5"/>
    </row>
    <row r="19" spans="2:11" x14ac:dyDescent="0.25">
      <c r="B19" s="26" t="s">
        <v>61</v>
      </c>
      <c r="C19" s="27">
        <v>18</v>
      </c>
      <c r="D19" s="27">
        <v>33</v>
      </c>
      <c r="E19" s="27">
        <v>30</v>
      </c>
      <c r="F19" s="27">
        <v>20</v>
      </c>
      <c r="G19" s="27">
        <v>35</v>
      </c>
      <c r="H19" s="27">
        <v>32</v>
      </c>
      <c r="I19" s="27"/>
      <c r="J19" s="27">
        <v>168</v>
      </c>
      <c r="K19" s="6"/>
    </row>
    <row r="20" spans="2:11" x14ac:dyDescent="0.25">
      <c r="B20" s="3" t="s">
        <v>0</v>
      </c>
      <c r="C20" s="4">
        <v>25</v>
      </c>
      <c r="D20" s="4">
        <v>33</v>
      </c>
      <c r="E20" s="4">
        <v>25</v>
      </c>
      <c r="F20" s="4">
        <v>27</v>
      </c>
      <c r="G20" s="4">
        <v>25</v>
      </c>
      <c r="H20" s="4">
        <v>88</v>
      </c>
      <c r="I20" s="4"/>
      <c r="J20" s="4">
        <v>223</v>
      </c>
      <c r="K20" s="5"/>
    </row>
    <row r="21" spans="2:11" x14ac:dyDescent="0.25">
      <c r="B21" s="26" t="s">
        <v>63</v>
      </c>
      <c r="C21" s="27">
        <v>25</v>
      </c>
      <c r="D21" s="27">
        <v>33</v>
      </c>
      <c r="E21" s="27">
        <v>25</v>
      </c>
      <c r="F21" s="27">
        <v>27</v>
      </c>
      <c r="G21" s="27">
        <v>25</v>
      </c>
      <c r="H21" s="27">
        <v>88</v>
      </c>
      <c r="I21" s="27"/>
      <c r="J21" s="27">
        <v>223</v>
      </c>
      <c r="K21" s="6"/>
    </row>
    <row r="22" spans="2:11" x14ac:dyDescent="0.25">
      <c r="B22" s="3" t="s">
        <v>6</v>
      </c>
      <c r="C22" s="4">
        <v>25</v>
      </c>
      <c r="D22" s="4"/>
      <c r="E22" s="4"/>
      <c r="F22" s="4"/>
      <c r="G22" s="4"/>
      <c r="H22" s="4">
        <v>31</v>
      </c>
      <c r="I22" s="4"/>
      <c r="J22" s="4">
        <v>56</v>
      </c>
      <c r="K22" s="5"/>
    </row>
    <row r="23" spans="2:11" x14ac:dyDescent="0.25">
      <c r="B23" s="26" t="s">
        <v>69</v>
      </c>
      <c r="C23" s="27">
        <v>25</v>
      </c>
      <c r="D23" s="27"/>
      <c r="E23" s="27"/>
      <c r="F23" s="27"/>
      <c r="G23" s="27"/>
      <c r="H23" s="27">
        <v>31</v>
      </c>
      <c r="I23" s="27"/>
      <c r="J23" s="27">
        <v>56</v>
      </c>
      <c r="K23" s="6"/>
    </row>
    <row r="24" spans="2:11" x14ac:dyDescent="0.25">
      <c r="B24" s="3" t="s">
        <v>10</v>
      </c>
      <c r="C24" s="4">
        <v>24</v>
      </c>
      <c r="D24" s="4">
        <v>83</v>
      </c>
      <c r="E24" s="4">
        <v>80</v>
      </c>
      <c r="F24" s="4">
        <v>56</v>
      </c>
      <c r="G24" s="4">
        <v>54</v>
      </c>
      <c r="H24" s="4">
        <v>62</v>
      </c>
      <c r="I24" s="4"/>
      <c r="J24" s="4">
        <v>359</v>
      </c>
      <c r="K24" s="5"/>
    </row>
    <row r="25" spans="2:11" x14ac:dyDescent="0.25">
      <c r="B25" s="26" t="s">
        <v>11</v>
      </c>
      <c r="C25" s="27"/>
      <c r="D25" s="27">
        <v>53</v>
      </c>
      <c r="E25" s="27">
        <v>52</v>
      </c>
      <c r="F25" s="27">
        <v>29</v>
      </c>
      <c r="G25" s="27">
        <v>27</v>
      </c>
      <c r="H25" s="27">
        <v>54</v>
      </c>
      <c r="I25" s="27"/>
      <c r="J25" s="27">
        <v>215</v>
      </c>
      <c r="K25" s="6"/>
    </row>
    <row r="26" spans="2:11" x14ac:dyDescent="0.25">
      <c r="B26" s="26" t="s">
        <v>65</v>
      </c>
      <c r="C26" s="27">
        <v>24</v>
      </c>
      <c r="D26" s="27">
        <v>30</v>
      </c>
      <c r="E26" s="27">
        <v>28</v>
      </c>
      <c r="F26" s="27">
        <v>27</v>
      </c>
      <c r="G26" s="27">
        <v>27</v>
      </c>
      <c r="H26" s="27">
        <v>8</v>
      </c>
      <c r="I26" s="27"/>
      <c r="J26" s="27">
        <v>144</v>
      </c>
      <c r="K26" s="5"/>
    </row>
    <row r="27" spans="2:11" x14ac:dyDescent="0.25">
      <c r="B27" s="3" t="s">
        <v>32</v>
      </c>
      <c r="C27" s="4">
        <v>48</v>
      </c>
      <c r="D27" s="4">
        <v>67</v>
      </c>
      <c r="E27" s="4">
        <v>70</v>
      </c>
      <c r="F27" s="4">
        <v>71</v>
      </c>
      <c r="G27" s="4">
        <v>72</v>
      </c>
      <c r="H27" s="4">
        <v>80</v>
      </c>
      <c r="I27" s="4"/>
      <c r="J27" s="4">
        <v>408</v>
      </c>
      <c r="K27" s="6"/>
    </row>
    <row r="28" spans="2:11" x14ac:dyDescent="0.25">
      <c r="B28" s="26" t="s">
        <v>33</v>
      </c>
      <c r="C28" s="27">
        <v>48</v>
      </c>
      <c r="D28" s="27">
        <v>67</v>
      </c>
      <c r="E28" s="27">
        <v>70</v>
      </c>
      <c r="F28" s="27">
        <v>71</v>
      </c>
      <c r="G28" s="27">
        <v>72</v>
      </c>
      <c r="H28" s="27">
        <v>80</v>
      </c>
      <c r="I28" s="27"/>
      <c r="J28" s="27">
        <v>408</v>
      </c>
      <c r="K28" s="5"/>
    </row>
    <row r="29" spans="2:11" x14ac:dyDescent="0.25">
      <c r="B29" s="3" t="s">
        <v>17</v>
      </c>
      <c r="C29" s="4">
        <v>46</v>
      </c>
      <c r="D29" s="4">
        <v>65</v>
      </c>
      <c r="E29" s="4">
        <v>31</v>
      </c>
      <c r="F29" s="4">
        <v>34</v>
      </c>
      <c r="G29" s="4">
        <v>34</v>
      </c>
      <c r="H29" s="4">
        <v>25</v>
      </c>
      <c r="I29" s="4">
        <v>7</v>
      </c>
      <c r="J29" s="4">
        <v>242</v>
      </c>
      <c r="K29" s="6"/>
    </row>
    <row r="30" spans="2:11" x14ac:dyDescent="0.25">
      <c r="B30" s="26" t="s">
        <v>57</v>
      </c>
      <c r="C30" s="27">
        <v>46</v>
      </c>
      <c r="D30" s="27">
        <v>65</v>
      </c>
      <c r="E30" s="27">
        <v>31</v>
      </c>
      <c r="F30" s="27">
        <v>34</v>
      </c>
      <c r="G30" s="27">
        <v>34</v>
      </c>
      <c r="H30" s="27">
        <v>25</v>
      </c>
      <c r="I30" s="27">
        <v>7</v>
      </c>
      <c r="J30" s="27">
        <v>242</v>
      </c>
      <c r="K30" s="6"/>
    </row>
    <row r="31" spans="2:11" x14ac:dyDescent="0.25">
      <c r="B31" s="3" t="s">
        <v>12</v>
      </c>
      <c r="C31" s="4">
        <v>50</v>
      </c>
      <c r="D31" s="4">
        <v>103</v>
      </c>
      <c r="E31" s="4">
        <v>89</v>
      </c>
      <c r="F31" s="4">
        <v>83</v>
      </c>
      <c r="G31" s="4">
        <v>98</v>
      </c>
      <c r="H31" s="4">
        <v>85</v>
      </c>
      <c r="I31" s="4"/>
      <c r="J31" s="4">
        <v>508</v>
      </c>
      <c r="K31" s="5"/>
    </row>
    <row r="32" spans="2:11" x14ac:dyDescent="0.25">
      <c r="B32" s="26" t="s">
        <v>13</v>
      </c>
      <c r="C32" s="27">
        <v>50</v>
      </c>
      <c r="D32" s="27">
        <v>103</v>
      </c>
      <c r="E32" s="27">
        <v>89</v>
      </c>
      <c r="F32" s="27">
        <v>83</v>
      </c>
      <c r="G32" s="27">
        <v>98</v>
      </c>
      <c r="H32" s="27">
        <v>85</v>
      </c>
      <c r="I32" s="27"/>
      <c r="J32" s="27">
        <v>508</v>
      </c>
      <c r="K32" s="6"/>
    </row>
    <row r="33" spans="2:11" x14ac:dyDescent="0.25">
      <c r="B33" s="3" t="s">
        <v>20</v>
      </c>
      <c r="C33" s="4">
        <v>14</v>
      </c>
      <c r="D33" s="4">
        <v>26</v>
      </c>
      <c r="E33" s="4">
        <v>25</v>
      </c>
      <c r="F33" s="4">
        <v>24</v>
      </c>
      <c r="G33" s="4"/>
      <c r="H33" s="4"/>
      <c r="I33" s="4"/>
      <c r="J33" s="4">
        <v>89</v>
      </c>
    </row>
    <row r="34" spans="2:11" x14ac:dyDescent="0.25">
      <c r="B34" s="26" t="s">
        <v>70</v>
      </c>
      <c r="C34" s="27">
        <v>14</v>
      </c>
      <c r="D34" s="27">
        <v>26</v>
      </c>
      <c r="E34" s="27">
        <v>25</v>
      </c>
      <c r="F34" s="27">
        <v>24</v>
      </c>
      <c r="G34" s="27"/>
      <c r="H34" s="27"/>
      <c r="I34" s="27"/>
      <c r="J34" s="27">
        <v>89</v>
      </c>
    </row>
    <row r="35" spans="2:11" x14ac:dyDescent="0.25">
      <c r="B35" s="3" t="s">
        <v>28</v>
      </c>
      <c r="C35" s="4"/>
      <c r="D35" s="4"/>
      <c r="E35" s="4">
        <v>136</v>
      </c>
      <c r="F35" s="4">
        <v>123</v>
      </c>
      <c r="G35" s="4">
        <v>122</v>
      </c>
      <c r="H35" s="4">
        <v>111</v>
      </c>
      <c r="I35" s="4"/>
      <c r="J35" s="4">
        <v>492</v>
      </c>
    </row>
    <row r="36" spans="2:11" x14ac:dyDescent="0.25">
      <c r="B36" s="26" t="s">
        <v>29</v>
      </c>
      <c r="C36" s="27"/>
      <c r="D36" s="27"/>
      <c r="E36" s="27">
        <v>136</v>
      </c>
      <c r="F36" s="27">
        <v>123</v>
      </c>
      <c r="G36" s="27">
        <v>122</v>
      </c>
      <c r="H36" s="27">
        <v>111</v>
      </c>
      <c r="I36" s="27"/>
      <c r="J36" s="27">
        <v>492</v>
      </c>
    </row>
    <row r="37" spans="2:11" x14ac:dyDescent="0.25">
      <c r="B37" s="3" t="s">
        <v>15</v>
      </c>
      <c r="C37" s="4"/>
      <c r="D37" s="4">
        <v>66</v>
      </c>
      <c r="E37" s="4">
        <v>53</v>
      </c>
      <c r="F37" s="4">
        <v>42</v>
      </c>
      <c r="G37" s="4">
        <v>51</v>
      </c>
      <c r="H37" s="4">
        <v>37</v>
      </c>
      <c r="I37" s="4"/>
      <c r="J37" s="4">
        <v>249</v>
      </c>
    </row>
    <row r="38" spans="2:11" x14ac:dyDescent="0.25">
      <c r="B38" s="26" t="s">
        <v>16</v>
      </c>
      <c r="C38" s="27"/>
      <c r="D38" s="27">
        <v>66</v>
      </c>
      <c r="E38" s="27">
        <v>53</v>
      </c>
      <c r="F38" s="27">
        <v>42</v>
      </c>
      <c r="G38" s="27">
        <v>51</v>
      </c>
      <c r="H38" s="27">
        <v>37</v>
      </c>
      <c r="I38" s="27"/>
      <c r="J38" s="27">
        <v>249</v>
      </c>
      <c r="K38" s="12"/>
    </row>
    <row r="39" spans="2:11" x14ac:dyDescent="0.25">
      <c r="B39" s="9" t="s">
        <v>91</v>
      </c>
      <c r="C39" s="10">
        <f>C3+C5+C7+C11+C13+C17+C20+C22+C24+C27+C29+C31+C33+C35+C37</f>
        <v>598</v>
      </c>
      <c r="D39" s="10">
        <f t="shared" ref="D39:J39" si="0">D3+D5+D7+D11+D13+D17+D20+D22+D24+D27+D29+D31+D33+D35+D37</f>
        <v>1068</v>
      </c>
      <c r="E39" s="10">
        <f t="shared" si="0"/>
        <v>1135</v>
      </c>
      <c r="F39" s="10">
        <f t="shared" si="0"/>
        <v>1098</v>
      </c>
      <c r="G39" s="10">
        <f t="shared" si="0"/>
        <v>1021</v>
      </c>
      <c r="H39" s="10">
        <f t="shared" si="0"/>
        <v>1156</v>
      </c>
      <c r="I39" s="10">
        <f t="shared" si="0"/>
        <v>73</v>
      </c>
      <c r="J39" s="10">
        <f t="shared" si="0"/>
        <v>6149</v>
      </c>
    </row>
    <row r="41" spans="2:11" x14ac:dyDescent="0.25">
      <c r="C41" s="11"/>
      <c r="D41" s="11"/>
      <c r="E41" s="11"/>
      <c r="F41" s="11"/>
      <c r="G41" s="11"/>
      <c r="H41" s="11"/>
      <c r="I41" s="11"/>
      <c r="J41" s="11"/>
    </row>
  </sheetData>
  <mergeCells count="1">
    <mergeCell ref="B1:J1"/>
  </mergeCells>
  <pageMargins left="0.7" right="0.7" top="0.75" bottom="0.75" header="0.3" footer="0.3"/>
  <pageSetup paperSize="9" scale="90" orientation="landscape" horizontalDpi="0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J15"/>
  <sheetViews>
    <sheetView topLeftCell="A2" workbookViewId="0">
      <selection activeCell="B3" sqref="B3:I15"/>
    </sheetView>
  </sheetViews>
  <sheetFormatPr baseColWidth="10" defaultRowHeight="15" x14ac:dyDescent="0.25"/>
  <cols>
    <col min="2" max="2" width="62" customWidth="1"/>
    <col min="3" max="8" width="5.85546875" customWidth="1"/>
  </cols>
  <sheetData>
    <row r="1" spans="2:10" x14ac:dyDescent="0.25">
      <c r="B1" s="28" t="s">
        <v>94</v>
      </c>
      <c r="C1" s="28"/>
      <c r="D1" s="28"/>
      <c r="E1" s="28"/>
      <c r="F1" s="28"/>
      <c r="G1" s="28"/>
      <c r="H1" s="28"/>
      <c r="I1" s="28"/>
    </row>
    <row r="2" spans="2:10" x14ac:dyDescent="0.25">
      <c r="B2" s="13" t="s">
        <v>86</v>
      </c>
      <c r="C2" s="13">
        <v>0</v>
      </c>
      <c r="D2" s="13">
        <v>1</v>
      </c>
      <c r="E2" s="13">
        <v>2</v>
      </c>
      <c r="F2" s="13">
        <v>3</v>
      </c>
      <c r="G2" s="13">
        <v>4</v>
      </c>
      <c r="H2" s="13">
        <v>5</v>
      </c>
      <c r="I2" s="13" t="s">
        <v>85</v>
      </c>
    </row>
    <row r="3" spans="2:10" x14ac:dyDescent="0.25">
      <c r="B3" s="3" t="s">
        <v>30</v>
      </c>
      <c r="C3" s="4"/>
      <c r="D3" s="4">
        <v>1</v>
      </c>
      <c r="E3" s="4">
        <v>1</v>
      </c>
      <c r="F3" s="4">
        <v>3</v>
      </c>
      <c r="G3" s="4">
        <v>5</v>
      </c>
      <c r="H3" s="4">
        <v>1</v>
      </c>
      <c r="I3" s="4">
        <v>11</v>
      </c>
    </row>
    <row r="4" spans="2:10" x14ac:dyDescent="0.25">
      <c r="B4" s="26" t="s">
        <v>77</v>
      </c>
      <c r="C4" s="27"/>
      <c r="D4" s="27">
        <v>1</v>
      </c>
      <c r="E4" s="27">
        <v>1</v>
      </c>
      <c r="F4" s="27">
        <v>3</v>
      </c>
      <c r="G4" s="27">
        <v>5</v>
      </c>
      <c r="H4" s="27">
        <v>1</v>
      </c>
      <c r="I4" s="27">
        <v>11</v>
      </c>
    </row>
    <row r="5" spans="2:10" x14ac:dyDescent="0.25">
      <c r="B5" s="3" t="s">
        <v>47</v>
      </c>
      <c r="C5" s="4">
        <v>18</v>
      </c>
      <c r="D5" s="4">
        <v>21</v>
      </c>
      <c r="E5" s="4">
        <v>23</v>
      </c>
      <c r="F5" s="4">
        <v>11</v>
      </c>
      <c r="G5" s="4">
        <v>20</v>
      </c>
      <c r="H5" s="4">
        <v>25</v>
      </c>
      <c r="I5" s="4">
        <v>118</v>
      </c>
    </row>
    <row r="6" spans="2:10" x14ac:dyDescent="0.25">
      <c r="B6" s="26" t="s">
        <v>76</v>
      </c>
      <c r="C6" s="27">
        <v>7</v>
      </c>
      <c r="D6" s="27">
        <v>9</v>
      </c>
      <c r="E6" s="27">
        <v>11</v>
      </c>
      <c r="F6" s="27">
        <v>5</v>
      </c>
      <c r="G6" s="27">
        <v>7</v>
      </c>
      <c r="H6" s="27">
        <v>9</v>
      </c>
      <c r="I6" s="27">
        <v>48</v>
      </c>
    </row>
    <row r="7" spans="2:10" x14ac:dyDescent="0.25">
      <c r="B7" s="26" t="s">
        <v>48</v>
      </c>
      <c r="C7" s="27">
        <v>4</v>
      </c>
      <c r="D7" s="27">
        <v>8</v>
      </c>
      <c r="E7" s="27">
        <v>8</v>
      </c>
      <c r="F7" s="27">
        <v>5</v>
      </c>
      <c r="G7" s="27">
        <v>7</v>
      </c>
      <c r="H7" s="27">
        <v>13</v>
      </c>
      <c r="I7" s="27">
        <v>45</v>
      </c>
    </row>
    <row r="8" spans="2:10" x14ac:dyDescent="0.25">
      <c r="B8" s="26" t="s">
        <v>55</v>
      </c>
      <c r="C8" s="27">
        <v>7</v>
      </c>
      <c r="D8" s="27">
        <v>4</v>
      </c>
      <c r="E8" s="27">
        <v>4</v>
      </c>
      <c r="F8" s="27">
        <v>1</v>
      </c>
      <c r="G8" s="27">
        <v>6</v>
      </c>
      <c r="H8" s="27">
        <v>3</v>
      </c>
      <c r="I8" s="27">
        <v>25</v>
      </c>
      <c r="J8" s="7"/>
    </row>
    <row r="9" spans="2:10" x14ac:dyDescent="0.25">
      <c r="B9" s="3" t="s">
        <v>52</v>
      </c>
      <c r="C9" s="4"/>
      <c r="D9" s="4">
        <v>18</v>
      </c>
      <c r="E9" s="4">
        <v>16</v>
      </c>
      <c r="F9" s="4">
        <v>15</v>
      </c>
      <c r="G9" s="4">
        <v>12</v>
      </c>
      <c r="H9" s="4">
        <v>15</v>
      </c>
      <c r="I9" s="4">
        <v>76</v>
      </c>
      <c r="J9" s="16"/>
    </row>
    <row r="10" spans="2:10" x14ac:dyDescent="0.25">
      <c r="B10" s="26" t="s">
        <v>58</v>
      </c>
      <c r="C10" s="27"/>
      <c r="D10" s="27">
        <v>18</v>
      </c>
      <c r="E10" s="27">
        <v>16</v>
      </c>
      <c r="F10" s="27">
        <v>15</v>
      </c>
      <c r="G10" s="27">
        <v>12</v>
      </c>
      <c r="H10" s="27">
        <v>15</v>
      </c>
      <c r="I10" s="27">
        <v>76</v>
      </c>
    </row>
    <row r="11" spans="2:10" x14ac:dyDescent="0.25">
      <c r="B11" s="3" t="s">
        <v>43</v>
      </c>
      <c r="C11" s="4">
        <v>12</v>
      </c>
      <c r="D11" s="4">
        <v>24</v>
      </c>
      <c r="E11" s="4">
        <v>14</v>
      </c>
      <c r="F11" s="4">
        <v>15</v>
      </c>
      <c r="G11" s="4"/>
      <c r="H11" s="4"/>
      <c r="I11" s="4">
        <v>65</v>
      </c>
    </row>
    <row r="12" spans="2:10" x14ac:dyDescent="0.25">
      <c r="B12" s="26" t="s">
        <v>71</v>
      </c>
      <c r="C12" s="27">
        <v>12</v>
      </c>
      <c r="D12" s="27">
        <v>24</v>
      </c>
      <c r="E12" s="27">
        <v>14</v>
      </c>
      <c r="F12" s="27">
        <v>15</v>
      </c>
      <c r="G12" s="27"/>
      <c r="H12" s="27"/>
      <c r="I12" s="27">
        <v>65</v>
      </c>
      <c r="J12" s="16"/>
    </row>
    <row r="13" spans="2:10" x14ac:dyDescent="0.25">
      <c r="B13" s="3" t="s">
        <v>4</v>
      </c>
      <c r="C13" s="4">
        <v>75</v>
      </c>
      <c r="D13" s="4"/>
      <c r="E13" s="4"/>
      <c r="F13" s="4"/>
      <c r="G13" s="4"/>
      <c r="H13" s="4"/>
      <c r="I13" s="4">
        <v>75</v>
      </c>
    </row>
    <row r="14" spans="2:10" x14ac:dyDescent="0.25">
      <c r="B14" s="26" t="s">
        <v>53</v>
      </c>
      <c r="C14" s="27">
        <v>75</v>
      </c>
      <c r="D14" s="27"/>
      <c r="E14" s="27"/>
      <c r="F14" s="27"/>
      <c r="G14" s="27"/>
      <c r="H14" s="27"/>
      <c r="I14" s="27">
        <v>75</v>
      </c>
    </row>
    <row r="15" spans="2:10" x14ac:dyDescent="0.25">
      <c r="B15" s="9" t="s">
        <v>91</v>
      </c>
      <c r="C15" s="10">
        <f>C3+C5+C9+C11+C13</f>
        <v>105</v>
      </c>
      <c r="D15" s="10">
        <f t="shared" ref="D15:I15" si="0">D3+D5+D9+D11+D13</f>
        <v>64</v>
      </c>
      <c r="E15" s="10">
        <f t="shared" si="0"/>
        <v>54</v>
      </c>
      <c r="F15" s="10">
        <f t="shared" si="0"/>
        <v>44</v>
      </c>
      <c r="G15" s="10">
        <f t="shared" si="0"/>
        <v>37</v>
      </c>
      <c r="H15" s="10">
        <f t="shared" si="0"/>
        <v>41</v>
      </c>
      <c r="I15" s="10">
        <f t="shared" si="0"/>
        <v>345</v>
      </c>
    </row>
  </sheetData>
  <mergeCells count="1">
    <mergeCell ref="B1:I1"/>
  </mergeCells>
  <pageMargins left="0.7" right="0.7" top="0.75" bottom="0.75" header="0.3" footer="0.3"/>
  <pageSetup paperSize="9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B1:J19"/>
  <sheetViews>
    <sheetView workbookViewId="0">
      <selection activeCell="F15" sqref="F15"/>
    </sheetView>
  </sheetViews>
  <sheetFormatPr baseColWidth="10" defaultRowHeight="15" x14ac:dyDescent="0.25"/>
  <cols>
    <col min="2" max="2" width="62" customWidth="1"/>
    <col min="3" max="3" width="5.85546875" customWidth="1"/>
  </cols>
  <sheetData>
    <row r="1" spans="2:10" x14ac:dyDescent="0.25">
      <c r="B1" s="28" t="s">
        <v>95</v>
      </c>
      <c r="C1" s="28"/>
      <c r="D1" s="28"/>
    </row>
    <row r="2" spans="2:10" x14ac:dyDescent="0.25">
      <c r="B2" s="13" t="s">
        <v>86</v>
      </c>
      <c r="C2" s="13">
        <v>1</v>
      </c>
      <c r="D2" s="13" t="s">
        <v>85</v>
      </c>
    </row>
    <row r="3" spans="2:10" s="15" customFormat="1" x14ac:dyDescent="0.25">
      <c r="B3" s="3" t="s">
        <v>4</v>
      </c>
      <c r="C3" s="4">
        <v>89</v>
      </c>
      <c r="D3" s="4">
        <v>89</v>
      </c>
      <c r="E3" s="14"/>
      <c r="F3" s="14"/>
      <c r="G3" s="14"/>
      <c r="H3" s="14"/>
      <c r="I3" s="14"/>
    </row>
    <row r="4" spans="2:10" x14ac:dyDescent="0.25">
      <c r="B4" s="26" t="s">
        <v>53</v>
      </c>
      <c r="C4" s="27">
        <v>89</v>
      </c>
      <c r="D4" s="27">
        <v>89</v>
      </c>
      <c r="E4" s="16"/>
      <c r="F4" s="16"/>
      <c r="G4" s="16"/>
      <c r="H4" s="16"/>
      <c r="I4" s="16"/>
      <c r="J4" s="16"/>
    </row>
    <row r="5" spans="2:10" x14ac:dyDescent="0.25">
      <c r="B5" s="9" t="s">
        <v>91</v>
      </c>
      <c r="C5" s="17">
        <v>89</v>
      </c>
      <c r="D5" s="17">
        <v>89</v>
      </c>
    </row>
    <row r="6" spans="2:10" x14ac:dyDescent="0.25">
      <c r="B6" s="18"/>
      <c r="C6" s="6"/>
      <c r="D6" s="6"/>
    </row>
    <row r="7" spans="2:10" x14ac:dyDescent="0.25">
      <c r="B7" s="18"/>
      <c r="C7" s="6"/>
      <c r="D7" s="6"/>
    </row>
    <row r="8" spans="2:10" x14ac:dyDescent="0.25">
      <c r="B8" s="18"/>
      <c r="C8" s="6"/>
      <c r="D8" s="6"/>
    </row>
    <row r="9" spans="2:10" x14ac:dyDescent="0.25">
      <c r="B9" s="18"/>
      <c r="C9" s="6"/>
      <c r="D9" s="6"/>
    </row>
    <row r="10" spans="2:10" x14ac:dyDescent="0.25">
      <c r="B10" s="19"/>
      <c r="C10" s="5"/>
      <c r="D10" s="5"/>
    </row>
    <row r="11" spans="2:10" x14ac:dyDescent="0.25">
      <c r="B11" s="18"/>
      <c r="C11" s="6"/>
      <c r="D11" s="6"/>
    </row>
    <row r="12" spans="2:10" x14ac:dyDescent="0.25">
      <c r="B12" s="19"/>
      <c r="C12" s="5"/>
      <c r="D12" s="5"/>
    </row>
    <row r="13" spans="2:10" x14ac:dyDescent="0.25">
      <c r="B13" s="18"/>
      <c r="C13" s="6"/>
      <c r="D13" s="6"/>
    </row>
    <row r="14" spans="2:10" x14ac:dyDescent="0.25">
      <c r="B14" s="18"/>
      <c r="C14" s="6"/>
      <c r="D14" s="6"/>
    </row>
    <row r="15" spans="2:10" x14ac:dyDescent="0.25">
      <c r="B15" s="20"/>
      <c r="C15" s="8"/>
      <c r="D15" s="8"/>
    </row>
    <row r="18" spans="2:4" x14ac:dyDescent="0.25">
      <c r="B18" s="12"/>
      <c r="C18" s="8"/>
      <c r="D18" s="8"/>
    </row>
    <row r="19" spans="2:4" x14ac:dyDescent="0.25">
      <c r="B19" s="12"/>
      <c r="C19" s="21"/>
      <c r="D19" s="21"/>
    </row>
  </sheetData>
  <mergeCells count="1">
    <mergeCell ref="B1:D1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Y42"/>
  <sheetViews>
    <sheetView topLeftCell="A10" workbookViewId="0">
      <selection activeCell="F29" sqref="F29"/>
    </sheetView>
  </sheetViews>
  <sheetFormatPr baseColWidth="10" defaultRowHeight="15" x14ac:dyDescent="0.25"/>
  <cols>
    <col min="2" max="2" width="46.5703125" customWidth="1"/>
    <col min="3" max="8" width="5.85546875" customWidth="1"/>
    <col min="9" max="9" width="4.85546875" customWidth="1"/>
    <col min="10" max="15" width="5.85546875" customWidth="1"/>
    <col min="16" max="16" width="9" customWidth="1"/>
  </cols>
  <sheetData>
    <row r="1" spans="2:25" x14ac:dyDescent="0.25">
      <c r="B1" s="28" t="s">
        <v>87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</row>
    <row r="2" spans="2:25" x14ac:dyDescent="0.25">
      <c r="B2" s="13" t="s">
        <v>84</v>
      </c>
      <c r="C2" s="13">
        <v>-1</v>
      </c>
      <c r="D2" s="13">
        <v>0</v>
      </c>
      <c r="E2" s="13">
        <v>1</v>
      </c>
      <c r="F2" s="13">
        <v>2</v>
      </c>
      <c r="G2" s="13">
        <v>3</v>
      </c>
      <c r="H2" s="13">
        <v>4</v>
      </c>
      <c r="I2" s="13">
        <v>5</v>
      </c>
      <c r="J2" s="13">
        <v>6</v>
      </c>
      <c r="K2" s="13">
        <v>7</v>
      </c>
      <c r="L2" s="13">
        <v>8</v>
      </c>
      <c r="M2" s="13">
        <v>9</v>
      </c>
      <c r="N2" s="13">
        <v>10</v>
      </c>
      <c r="O2" s="13">
        <v>11</v>
      </c>
      <c r="P2" s="13" t="s">
        <v>85</v>
      </c>
    </row>
    <row r="3" spans="2:25" x14ac:dyDescent="0.25">
      <c r="B3" s="3" t="s">
        <v>39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>
        <v>143</v>
      </c>
      <c r="O3" s="4">
        <v>115</v>
      </c>
      <c r="P3" s="4">
        <v>258</v>
      </c>
      <c r="Q3" s="8"/>
    </row>
    <row r="4" spans="2:25" x14ac:dyDescent="0.25">
      <c r="B4" s="26" t="s">
        <v>40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7">
        <v>143</v>
      </c>
      <c r="O4" s="27">
        <v>115</v>
      </c>
      <c r="P4" s="27">
        <v>258</v>
      </c>
      <c r="Q4" s="21"/>
    </row>
    <row r="5" spans="2:25" x14ac:dyDescent="0.25">
      <c r="B5" s="3" t="s">
        <v>36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>
        <v>56</v>
      </c>
      <c r="O5" s="4">
        <v>59</v>
      </c>
      <c r="P5" s="4">
        <v>115</v>
      </c>
      <c r="Q5" s="8"/>
    </row>
    <row r="6" spans="2:25" x14ac:dyDescent="0.25">
      <c r="B6" s="26" t="s">
        <v>37</v>
      </c>
      <c r="C6" s="27"/>
      <c r="D6" s="27"/>
      <c r="E6" s="27"/>
      <c r="F6" s="27"/>
      <c r="G6" s="27"/>
      <c r="H6" s="27"/>
      <c r="I6" s="27"/>
      <c r="J6" s="27"/>
      <c r="K6" s="27"/>
      <c r="L6" s="27"/>
      <c r="M6" s="27"/>
      <c r="N6" s="27">
        <v>56</v>
      </c>
      <c r="O6" s="27">
        <v>59</v>
      </c>
      <c r="P6" s="27">
        <v>115</v>
      </c>
      <c r="Q6" s="21"/>
    </row>
    <row r="7" spans="2:25" x14ac:dyDescent="0.25">
      <c r="B7" s="3" t="s">
        <v>0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>
        <v>236</v>
      </c>
      <c r="O7" s="4">
        <v>130</v>
      </c>
      <c r="P7" s="4">
        <v>366</v>
      </c>
      <c r="Q7" s="8"/>
    </row>
    <row r="8" spans="2:25" x14ac:dyDescent="0.25">
      <c r="B8" s="26" t="s">
        <v>1</v>
      </c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  <c r="N8" s="27">
        <v>236</v>
      </c>
      <c r="O8" s="27">
        <v>130</v>
      </c>
      <c r="P8" s="27">
        <v>366</v>
      </c>
      <c r="Q8" s="21"/>
    </row>
    <row r="9" spans="2:25" x14ac:dyDescent="0.25">
      <c r="B9" s="3" t="s">
        <v>6</v>
      </c>
      <c r="C9" s="4"/>
      <c r="D9" s="4"/>
      <c r="E9" s="4"/>
      <c r="F9" s="4"/>
      <c r="G9" s="4"/>
      <c r="H9" s="4"/>
      <c r="I9" s="4"/>
      <c r="J9" s="4">
        <v>224</v>
      </c>
      <c r="K9" s="4">
        <v>181</v>
      </c>
      <c r="L9" s="4">
        <v>220</v>
      </c>
      <c r="M9" s="4">
        <v>179</v>
      </c>
      <c r="N9" s="4">
        <v>169</v>
      </c>
      <c r="O9" s="4">
        <v>168</v>
      </c>
      <c r="P9" s="4">
        <v>1141</v>
      </c>
      <c r="Q9" s="21" t="s">
        <v>88</v>
      </c>
    </row>
    <row r="10" spans="2:25" x14ac:dyDescent="0.25">
      <c r="B10" s="26" t="s">
        <v>7</v>
      </c>
      <c r="C10" s="27"/>
      <c r="D10" s="27"/>
      <c r="E10" s="27"/>
      <c r="F10" s="27"/>
      <c r="G10" s="27"/>
      <c r="H10" s="27"/>
      <c r="I10" s="27"/>
      <c r="J10" s="27"/>
      <c r="K10" s="27"/>
      <c r="L10" s="27">
        <v>220</v>
      </c>
      <c r="M10" s="27">
        <v>179</v>
      </c>
      <c r="N10" s="27">
        <v>169</v>
      </c>
      <c r="O10" s="27">
        <v>168</v>
      </c>
      <c r="P10" s="27">
        <v>736</v>
      </c>
      <c r="Q10" s="8"/>
    </row>
    <row r="11" spans="2:25" x14ac:dyDescent="0.25">
      <c r="B11" s="26" t="s">
        <v>14</v>
      </c>
      <c r="C11" s="27"/>
      <c r="D11" s="27"/>
      <c r="E11" s="27"/>
      <c r="F11" s="27"/>
      <c r="G11" s="27"/>
      <c r="H11" s="27"/>
      <c r="I11" s="27"/>
      <c r="J11" s="27">
        <v>224</v>
      </c>
      <c r="K11" s="27">
        <v>181</v>
      </c>
      <c r="L11" s="27"/>
      <c r="M11" s="27"/>
      <c r="N11" s="27"/>
      <c r="O11" s="27"/>
      <c r="P11" s="27">
        <v>405</v>
      </c>
      <c r="Q11" s="21"/>
    </row>
    <row r="12" spans="2:25" x14ac:dyDescent="0.25">
      <c r="B12" s="3" t="s">
        <v>10</v>
      </c>
      <c r="C12" s="4"/>
      <c r="D12" s="4">
        <v>63</v>
      </c>
      <c r="E12" s="4"/>
      <c r="F12" s="4"/>
      <c r="G12" s="4"/>
      <c r="H12" s="4"/>
      <c r="I12" s="4"/>
      <c r="J12" s="4"/>
      <c r="K12" s="4"/>
      <c r="L12" s="4"/>
      <c r="M12" s="4"/>
      <c r="N12" s="4">
        <v>77</v>
      </c>
      <c r="O12" s="4">
        <v>57</v>
      </c>
      <c r="P12" s="4">
        <v>197</v>
      </c>
      <c r="Q12" s="21"/>
    </row>
    <row r="13" spans="2:25" x14ac:dyDescent="0.25">
      <c r="B13" s="26" t="s">
        <v>11</v>
      </c>
      <c r="C13" s="27"/>
      <c r="D13" s="27"/>
      <c r="E13" s="27"/>
      <c r="F13" s="27"/>
      <c r="G13" s="27"/>
      <c r="H13" s="27"/>
      <c r="I13" s="27"/>
      <c r="J13" s="27"/>
      <c r="K13" s="27"/>
      <c r="L13" s="27"/>
      <c r="M13" s="27"/>
      <c r="N13" s="27">
        <v>77</v>
      </c>
      <c r="O13" s="27">
        <v>57</v>
      </c>
      <c r="P13" s="27">
        <v>134</v>
      </c>
      <c r="Q13" s="21"/>
    </row>
    <row r="14" spans="2:25" x14ac:dyDescent="0.25">
      <c r="B14" s="26" t="s">
        <v>82</v>
      </c>
      <c r="C14" s="27"/>
      <c r="D14" s="27">
        <v>63</v>
      </c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>
        <v>63</v>
      </c>
      <c r="Q14" s="8"/>
    </row>
    <row r="15" spans="2:25" x14ac:dyDescent="0.25">
      <c r="B15" s="3" t="s">
        <v>24</v>
      </c>
      <c r="C15" s="4"/>
      <c r="D15" s="4">
        <v>103</v>
      </c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>
        <v>103</v>
      </c>
      <c r="Q15" s="21"/>
    </row>
    <row r="16" spans="2:25" x14ac:dyDescent="0.25">
      <c r="B16" s="26" t="s">
        <v>83</v>
      </c>
      <c r="C16" s="27"/>
      <c r="D16" s="27">
        <v>103</v>
      </c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>
        <v>103</v>
      </c>
      <c r="Q16" s="21"/>
      <c r="R16" s="12"/>
      <c r="S16" s="12"/>
      <c r="T16" s="12"/>
      <c r="U16" s="12"/>
      <c r="V16" s="12"/>
      <c r="W16" s="12"/>
      <c r="X16" s="12"/>
      <c r="Y16" s="12"/>
    </row>
    <row r="17" spans="2:24" x14ac:dyDescent="0.25">
      <c r="B17" s="3" t="s">
        <v>18</v>
      </c>
      <c r="C17" s="4"/>
      <c r="D17" s="4">
        <v>75</v>
      </c>
      <c r="E17" s="4">
        <v>117</v>
      </c>
      <c r="F17" s="4">
        <v>110</v>
      </c>
      <c r="G17" s="4">
        <v>106</v>
      </c>
      <c r="H17" s="4">
        <v>114</v>
      </c>
      <c r="I17" s="4">
        <v>114</v>
      </c>
      <c r="J17" s="4">
        <v>111</v>
      </c>
      <c r="K17" s="4">
        <v>78</v>
      </c>
      <c r="L17" s="4">
        <v>65</v>
      </c>
      <c r="M17" s="4">
        <v>40</v>
      </c>
      <c r="N17" s="4">
        <v>27</v>
      </c>
      <c r="O17" s="4">
        <v>28</v>
      </c>
      <c r="P17" s="4">
        <v>985</v>
      </c>
      <c r="Q17" s="21"/>
    </row>
    <row r="18" spans="2:24" x14ac:dyDescent="0.25">
      <c r="B18" s="26" t="s">
        <v>66</v>
      </c>
      <c r="C18" s="27"/>
      <c r="D18" s="27">
        <v>25</v>
      </c>
      <c r="E18" s="27">
        <v>39</v>
      </c>
      <c r="F18" s="27">
        <v>38</v>
      </c>
      <c r="G18" s="27">
        <v>32</v>
      </c>
      <c r="H18" s="27">
        <v>35</v>
      </c>
      <c r="I18" s="27">
        <v>37</v>
      </c>
      <c r="J18" s="27"/>
      <c r="K18" s="27"/>
      <c r="L18" s="27"/>
      <c r="M18" s="27"/>
      <c r="N18" s="27"/>
      <c r="O18" s="27"/>
      <c r="P18" s="27">
        <v>206</v>
      </c>
      <c r="Q18" s="8"/>
    </row>
    <row r="19" spans="2:24" x14ac:dyDescent="0.25">
      <c r="B19" s="26" t="s">
        <v>19</v>
      </c>
      <c r="C19" s="27"/>
      <c r="D19" s="27">
        <v>50</v>
      </c>
      <c r="E19" s="27">
        <v>78</v>
      </c>
      <c r="F19" s="27">
        <v>72</v>
      </c>
      <c r="G19" s="27">
        <v>74</v>
      </c>
      <c r="H19" s="27">
        <v>79</v>
      </c>
      <c r="I19" s="27">
        <v>77</v>
      </c>
      <c r="J19" s="27">
        <v>111</v>
      </c>
      <c r="K19" s="27">
        <v>78</v>
      </c>
      <c r="L19" s="27">
        <v>65</v>
      </c>
      <c r="M19" s="27">
        <v>40</v>
      </c>
      <c r="N19" s="27">
        <v>27</v>
      </c>
      <c r="O19" s="27">
        <v>28</v>
      </c>
      <c r="P19" s="27">
        <v>779</v>
      </c>
      <c r="Q19" s="21"/>
    </row>
    <row r="20" spans="2:24" x14ac:dyDescent="0.25">
      <c r="B20" s="3" t="s">
        <v>2</v>
      </c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>
        <v>175</v>
      </c>
      <c r="O20" s="4">
        <v>178</v>
      </c>
      <c r="P20" s="4">
        <v>353</v>
      </c>
      <c r="Q20" s="8"/>
    </row>
    <row r="21" spans="2:24" x14ac:dyDescent="0.25">
      <c r="B21" s="26" t="s">
        <v>3</v>
      </c>
      <c r="C21" s="27"/>
      <c r="D21" s="27"/>
      <c r="E21" s="27"/>
      <c r="F21" s="27"/>
      <c r="G21" s="27"/>
      <c r="H21" s="27"/>
      <c r="I21" s="27"/>
      <c r="J21" s="27"/>
      <c r="K21" s="27"/>
      <c r="L21" s="27"/>
      <c r="M21" s="27"/>
      <c r="N21" s="27">
        <v>175</v>
      </c>
      <c r="O21" s="27">
        <v>178</v>
      </c>
      <c r="P21" s="27">
        <v>353</v>
      </c>
      <c r="Q21" s="21"/>
    </row>
    <row r="22" spans="2:24" x14ac:dyDescent="0.25">
      <c r="B22" s="3" t="s">
        <v>28</v>
      </c>
      <c r="C22" s="4"/>
      <c r="D22" s="4">
        <v>113</v>
      </c>
      <c r="E22" s="4">
        <v>164</v>
      </c>
      <c r="F22" s="4"/>
      <c r="G22" s="4"/>
      <c r="H22" s="4"/>
      <c r="I22" s="4"/>
      <c r="J22" s="4"/>
      <c r="K22" s="4"/>
      <c r="L22" s="4"/>
      <c r="M22" s="4"/>
      <c r="N22" s="4"/>
      <c r="O22" s="4"/>
      <c r="P22" s="4">
        <v>277</v>
      </c>
      <c r="Q22" s="8"/>
    </row>
    <row r="23" spans="2:24" x14ac:dyDescent="0.25">
      <c r="B23" s="26" t="s">
        <v>29</v>
      </c>
      <c r="C23" s="27"/>
      <c r="D23" s="27">
        <v>113</v>
      </c>
      <c r="E23" s="27">
        <v>164</v>
      </c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>
        <v>277</v>
      </c>
      <c r="Q23" s="21"/>
    </row>
    <row r="24" spans="2:24" x14ac:dyDescent="0.25">
      <c r="B24" s="3" t="s">
        <v>15</v>
      </c>
      <c r="C24" s="4">
        <v>15</v>
      </c>
      <c r="D24" s="4">
        <v>63</v>
      </c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>
        <v>78</v>
      </c>
    </row>
    <row r="25" spans="2:24" x14ac:dyDescent="0.25">
      <c r="B25" s="26" t="s">
        <v>81</v>
      </c>
      <c r="C25" s="27">
        <v>15</v>
      </c>
      <c r="D25" s="27">
        <v>63</v>
      </c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>
        <v>78</v>
      </c>
    </row>
    <row r="26" spans="2:24" x14ac:dyDescent="0.25">
      <c r="B26" s="9" t="s">
        <v>91</v>
      </c>
      <c r="C26" s="10">
        <v>15</v>
      </c>
      <c r="D26" s="10">
        <v>417</v>
      </c>
      <c r="E26" s="10">
        <v>281</v>
      </c>
      <c r="F26" s="10">
        <v>110</v>
      </c>
      <c r="G26" s="10">
        <v>106</v>
      </c>
      <c r="H26" s="10">
        <v>114</v>
      </c>
      <c r="I26" s="10">
        <v>114</v>
      </c>
      <c r="J26" s="10">
        <v>335</v>
      </c>
      <c r="K26" s="10">
        <v>259</v>
      </c>
      <c r="L26" s="10">
        <v>285</v>
      </c>
      <c r="M26" s="10">
        <v>219</v>
      </c>
      <c r="N26" s="10">
        <v>883</v>
      </c>
      <c r="O26" s="10">
        <v>735</v>
      </c>
      <c r="P26" s="10">
        <v>3873</v>
      </c>
    </row>
    <row r="27" spans="2:24" x14ac:dyDescent="0.25">
      <c r="B27" s="22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X27" t="s">
        <v>88</v>
      </c>
    </row>
    <row r="28" spans="2:24" x14ac:dyDescent="0.25">
      <c r="B28" s="22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</row>
    <row r="29" spans="2:24" x14ac:dyDescent="0.25">
      <c r="B29" s="22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</row>
    <row r="30" spans="2:24" x14ac:dyDescent="0.25">
      <c r="B30" s="20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</row>
    <row r="31" spans="2:24" x14ac:dyDescent="0.25">
      <c r="B31" s="22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</row>
    <row r="32" spans="2:24" x14ac:dyDescent="0.25">
      <c r="B32" s="20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</row>
    <row r="33" spans="2:16" x14ac:dyDescent="0.25">
      <c r="B33" s="22"/>
      <c r="C33" s="21"/>
      <c r="D33" s="21"/>
      <c r="E33" s="21"/>
      <c r="F33" s="21"/>
      <c r="G33" s="21"/>
      <c r="H33" s="21"/>
      <c r="I33" s="21"/>
      <c r="J33" s="21"/>
      <c r="K33" s="21"/>
      <c r="L33" s="21"/>
      <c r="M33" s="21"/>
      <c r="N33" s="21"/>
      <c r="O33" s="21"/>
      <c r="P33" s="21"/>
    </row>
    <row r="34" spans="2:16" x14ac:dyDescent="0.25">
      <c r="B34" s="20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</row>
    <row r="35" spans="2:16" x14ac:dyDescent="0.25">
      <c r="B35" s="22"/>
      <c r="C35" s="21"/>
      <c r="D35" s="21"/>
      <c r="E35" s="21"/>
      <c r="F35" s="21"/>
      <c r="G35" s="21"/>
      <c r="H35" s="21"/>
      <c r="I35" s="21"/>
      <c r="J35" s="21"/>
      <c r="K35" s="21"/>
      <c r="L35" s="21"/>
      <c r="M35" s="21"/>
      <c r="N35" s="21"/>
      <c r="O35" s="21"/>
      <c r="P35" s="21"/>
    </row>
    <row r="36" spans="2:16" x14ac:dyDescent="0.25">
      <c r="B36" s="20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</row>
    <row r="37" spans="2:16" x14ac:dyDescent="0.25">
      <c r="B37" s="22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</row>
    <row r="38" spans="2:16" x14ac:dyDescent="0.25">
      <c r="B38" s="20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</row>
    <row r="39" spans="2:16" x14ac:dyDescent="0.25">
      <c r="B39" s="22"/>
      <c r="C39" s="21"/>
      <c r="D39" s="21"/>
      <c r="E39" s="21"/>
      <c r="F39" s="21"/>
      <c r="G39" s="21"/>
      <c r="H39" s="21"/>
      <c r="I39" s="21"/>
      <c r="J39" s="21"/>
      <c r="K39" s="21"/>
      <c r="L39" s="21"/>
      <c r="M39" s="21"/>
      <c r="N39" s="21"/>
      <c r="O39" s="21"/>
      <c r="P39" s="21"/>
    </row>
    <row r="40" spans="2:16" x14ac:dyDescent="0.25">
      <c r="B40" s="20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</row>
    <row r="41" spans="2:16" x14ac:dyDescent="0.25">
      <c r="B41" s="22"/>
      <c r="C41" s="21"/>
      <c r="D41" s="21"/>
      <c r="E41" s="21"/>
      <c r="F41" s="21"/>
      <c r="G41" s="21"/>
      <c r="H41" s="21"/>
      <c r="I41" s="21"/>
      <c r="J41" s="21"/>
      <c r="K41" s="21"/>
      <c r="L41" s="21"/>
      <c r="M41" s="21"/>
      <c r="N41" s="21"/>
      <c r="O41" s="21"/>
      <c r="P41" s="21"/>
    </row>
    <row r="42" spans="2:16" x14ac:dyDescent="0.25">
      <c r="B42" s="20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</row>
  </sheetData>
  <mergeCells count="1">
    <mergeCell ref="B1:P1"/>
  </mergeCells>
  <pageMargins left="0.7" right="0.7" top="0.75" bottom="0.75" header="0.3" footer="0.3"/>
  <pageSetup paperSize="9" scale="90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B1:X25"/>
  <sheetViews>
    <sheetView workbookViewId="0">
      <selection activeCell="Q16" sqref="Q16"/>
    </sheetView>
  </sheetViews>
  <sheetFormatPr baseColWidth="10" defaultRowHeight="15" x14ac:dyDescent="0.25"/>
  <cols>
    <col min="1" max="1" width="7.85546875" customWidth="1"/>
    <col min="2" max="2" width="49.5703125" customWidth="1"/>
    <col min="3" max="14" width="5.85546875" customWidth="1"/>
  </cols>
  <sheetData>
    <row r="1" spans="2:24" x14ac:dyDescent="0.25">
      <c r="B1" s="28" t="s">
        <v>89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</row>
    <row r="2" spans="2:24" x14ac:dyDescent="0.25">
      <c r="B2" s="2" t="s">
        <v>86</v>
      </c>
      <c r="C2" s="2">
        <v>0</v>
      </c>
      <c r="D2" s="2">
        <v>1</v>
      </c>
      <c r="E2" s="2">
        <v>2</v>
      </c>
      <c r="F2" s="2">
        <v>3</v>
      </c>
      <c r="G2" s="2">
        <v>4</v>
      </c>
      <c r="H2" s="2">
        <v>5</v>
      </c>
      <c r="I2" s="2">
        <v>6</v>
      </c>
      <c r="J2" s="2">
        <v>7</v>
      </c>
      <c r="K2" s="2">
        <v>8</v>
      </c>
      <c r="L2" s="2">
        <v>9</v>
      </c>
      <c r="M2" s="2">
        <v>10</v>
      </c>
      <c r="N2" s="2">
        <v>11</v>
      </c>
      <c r="O2" s="2" t="s">
        <v>90</v>
      </c>
    </row>
    <row r="3" spans="2:24" x14ac:dyDescent="0.25">
      <c r="B3" s="3" t="s">
        <v>30</v>
      </c>
      <c r="C3" s="4">
        <v>11</v>
      </c>
      <c r="D3" s="4">
        <v>20</v>
      </c>
      <c r="E3" s="4">
        <v>20</v>
      </c>
      <c r="F3" s="4">
        <v>24</v>
      </c>
      <c r="G3" s="4">
        <v>25</v>
      </c>
      <c r="H3" s="4">
        <v>15</v>
      </c>
      <c r="I3" s="4">
        <v>36</v>
      </c>
      <c r="J3" s="4">
        <v>28</v>
      </c>
      <c r="K3" s="4">
        <v>17</v>
      </c>
      <c r="L3" s="4">
        <v>16</v>
      </c>
      <c r="M3" s="4">
        <v>5</v>
      </c>
      <c r="N3" s="4">
        <v>9</v>
      </c>
      <c r="O3" s="4">
        <v>226</v>
      </c>
    </row>
    <row r="4" spans="2:24" x14ac:dyDescent="0.25">
      <c r="B4" s="26" t="s">
        <v>31</v>
      </c>
      <c r="C4" s="27">
        <v>11</v>
      </c>
      <c r="D4" s="27">
        <v>20</v>
      </c>
      <c r="E4" s="27">
        <v>20</v>
      </c>
      <c r="F4" s="27">
        <v>24</v>
      </c>
      <c r="G4" s="27">
        <v>25</v>
      </c>
      <c r="H4" s="27">
        <v>15</v>
      </c>
      <c r="I4" s="27">
        <v>36</v>
      </c>
      <c r="J4" s="27">
        <v>28</v>
      </c>
      <c r="K4" s="27">
        <v>17</v>
      </c>
      <c r="L4" s="27">
        <v>16</v>
      </c>
      <c r="M4" s="27">
        <v>5</v>
      </c>
      <c r="N4" s="27">
        <v>9</v>
      </c>
      <c r="O4" s="27">
        <v>226</v>
      </c>
      <c r="P4" s="12"/>
      <c r="Q4" s="12"/>
      <c r="R4" s="12"/>
      <c r="S4" s="12"/>
      <c r="T4" s="12"/>
      <c r="U4" s="12"/>
      <c r="V4" s="12"/>
      <c r="W4" s="12"/>
      <c r="X4" s="12"/>
    </row>
    <row r="5" spans="2:24" x14ac:dyDescent="0.25">
      <c r="B5" s="3" t="s">
        <v>41</v>
      </c>
      <c r="C5" s="4">
        <v>17</v>
      </c>
      <c r="D5" s="4">
        <v>35</v>
      </c>
      <c r="E5" s="4">
        <v>19</v>
      </c>
      <c r="F5" s="4">
        <v>25</v>
      </c>
      <c r="G5" s="4">
        <v>31</v>
      </c>
      <c r="H5" s="4">
        <v>28</v>
      </c>
      <c r="I5" s="4">
        <v>64</v>
      </c>
      <c r="J5" s="4">
        <v>50</v>
      </c>
      <c r="K5" s="4">
        <v>30</v>
      </c>
      <c r="L5" s="4">
        <v>30</v>
      </c>
      <c r="M5" s="4">
        <v>15</v>
      </c>
      <c r="N5" s="4">
        <v>19</v>
      </c>
      <c r="O5" s="4">
        <v>363</v>
      </c>
    </row>
    <row r="6" spans="2:24" x14ac:dyDescent="0.25">
      <c r="B6" s="26" t="s">
        <v>42</v>
      </c>
      <c r="C6" s="27">
        <v>13</v>
      </c>
      <c r="D6" s="27">
        <v>28</v>
      </c>
      <c r="E6" s="27">
        <v>17</v>
      </c>
      <c r="F6" s="27">
        <v>22</v>
      </c>
      <c r="G6" s="27">
        <v>25</v>
      </c>
      <c r="H6" s="27">
        <v>27</v>
      </c>
      <c r="I6" s="27">
        <v>64</v>
      </c>
      <c r="J6" s="27">
        <v>50</v>
      </c>
      <c r="K6" s="27">
        <v>30</v>
      </c>
      <c r="L6" s="27">
        <v>30</v>
      </c>
      <c r="M6" s="27">
        <v>15</v>
      </c>
      <c r="N6" s="27">
        <v>19</v>
      </c>
      <c r="O6" s="27">
        <v>340</v>
      </c>
    </row>
    <row r="7" spans="2:24" x14ac:dyDescent="0.25">
      <c r="B7" s="26" t="s">
        <v>66</v>
      </c>
      <c r="C7" s="27">
        <v>1</v>
      </c>
      <c r="D7" s="27">
        <v>4</v>
      </c>
      <c r="E7" s="27"/>
      <c r="F7" s="27"/>
      <c r="G7" s="27">
        <v>4</v>
      </c>
      <c r="H7" s="27">
        <v>1</v>
      </c>
      <c r="I7" s="27"/>
      <c r="J7" s="27"/>
      <c r="K7" s="27"/>
      <c r="L7" s="27"/>
      <c r="M7" s="27"/>
      <c r="N7" s="27"/>
      <c r="O7" s="27">
        <v>10</v>
      </c>
    </row>
    <row r="8" spans="2:24" x14ac:dyDescent="0.25">
      <c r="B8" s="26" t="s">
        <v>78</v>
      </c>
      <c r="C8" s="27">
        <v>3</v>
      </c>
      <c r="D8" s="27">
        <v>3</v>
      </c>
      <c r="E8" s="27">
        <v>2</v>
      </c>
      <c r="F8" s="27">
        <v>3</v>
      </c>
      <c r="G8" s="27">
        <v>2</v>
      </c>
      <c r="H8" s="27"/>
      <c r="I8" s="27"/>
      <c r="J8" s="27"/>
      <c r="K8" s="27"/>
      <c r="L8" s="27"/>
      <c r="M8" s="27"/>
      <c r="N8" s="27"/>
      <c r="O8" s="27">
        <v>13</v>
      </c>
    </row>
    <row r="9" spans="2:24" x14ac:dyDescent="0.25">
      <c r="B9" s="3" t="s">
        <v>47</v>
      </c>
      <c r="C9" s="4"/>
      <c r="D9" s="4"/>
      <c r="E9" s="4"/>
      <c r="F9" s="4"/>
      <c r="G9" s="4"/>
      <c r="H9" s="4"/>
      <c r="I9" s="4"/>
      <c r="J9" s="4"/>
      <c r="K9" s="4"/>
      <c r="L9" s="4"/>
      <c r="M9" s="4">
        <v>12</v>
      </c>
      <c r="N9" s="4">
        <v>17</v>
      </c>
      <c r="O9" s="4">
        <v>29</v>
      </c>
    </row>
    <row r="10" spans="2:24" x14ac:dyDescent="0.25">
      <c r="B10" s="26" t="s">
        <v>48</v>
      </c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>
        <v>12</v>
      </c>
      <c r="N10" s="27">
        <v>17</v>
      </c>
      <c r="O10" s="27">
        <v>29</v>
      </c>
    </row>
    <row r="11" spans="2:24" x14ac:dyDescent="0.25">
      <c r="B11" s="3" t="s">
        <v>22</v>
      </c>
      <c r="C11" s="4">
        <v>10</v>
      </c>
      <c r="D11" s="4">
        <v>19</v>
      </c>
      <c r="E11" s="4">
        <v>20</v>
      </c>
      <c r="F11" s="4">
        <v>19</v>
      </c>
      <c r="G11" s="4">
        <v>21</v>
      </c>
      <c r="H11" s="4">
        <v>20</v>
      </c>
      <c r="I11" s="4">
        <v>37</v>
      </c>
      <c r="J11" s="4">
        <v>39</v>
      </c>
      <c r="K11" s="4">
        <v>36</v>
      </c>
      <c r="L11" s="4">
        <v>23</v>
      </c>
      <c r="M11" s="4">
        <v>38</v>
      </c>
      <c r="N11" s="4">
        <v>15</v>
      </c>
      <c r="O11" s="4">
        <v>297</v>
      </c>
    </row>
    <row r="12" spans="2:24" x14ac:dyDescent="0.25">
      <c r="B12" s="26" t="s">
        <v>23</v>
      </c>
      <c r="C12" s="27">
        <v>10</v>
      </c>
      <c r="D12" s="27">
        <v>19</v>
      </c>
      <c r="E12" s="27">
        <v>20</v>
      </c>
      <c r="F12" s="27">
        <v>19</v>
      </c>
      <c r="G12" s="27">
        <v>21</v>
      </c>
      <c r="H12" s="27">
        <v>20</v>
      </c>
      <c r="I12" s="27">
        <v>37</v>
      </c>
      <c r="J12" s="27">
        <v>39</v>
      </c>
      <c r="K12" s="27">
        <v>36</v>
      </c>
      <c r="L12" s="27">
        <v>23</v>
      </c>
      <c r="M12" s="27">
        <v>38</v>
      </c>
      <c r="N12" s="27">
        <v>15</v>
      </c>
      <c r="O12" s="27">
        <v>297</v>
      </c>
    </row>
    <row r="13" spans="2:24" x14ac:dyDescent="0.25">
      <c r="B13" s="3" t="s">
        <v>34</v>
      </c>
      <c r="C13" s="4">
        <v>7</v>
      </c>
      <c r="D13" s="4">
        <v>9</v>
      </c>
      <c r="E13" s="4">
        <v>9</v>
      </c>
      <c r="F13" s="4">
        <v>6</v>
      </c>
      <c r="G13" s="4">
        <v>6</v>
      </c>
      <c r="H13" s="4">
        <v>10</v>
      </c>
      <c r="I13" s="4">
        <v>29</v>
      </c>
      <c r="J13" s="4">
        <v>16</v>
      </c>
      <c r="K13" s="4">
        <v>20</v>
      </c>
      <c r="L13" s="4">
        <v>15</v>
      </c>
      <c r="M13" s="4">
        <v>11</v>
      </c>
      <c r="N13" s="4">
        <v>21</v>
      </c>
      <c r="O13" s="4">
        <v>159</v>
      </c>
    </row>
    <row r="14" spans="2:24" x14ac:dyDescent="0.25">
      <c r="B14" s="26" t="s">
        <v>35</v>
      </c>
      <c r="C14" s="27"/>
      <c r="D14" s="27"/>
      <c r="E14" s="27"/>
      <c r="F14" s="27"/>
      <c r="G14" s="27"/>
      <c r="H14" s="27"/>
      <c r="I14" s="27">
        <v>29</v>
      </c>
      <c r="J14" s="27">
        <v>16</v>
      </c>
      <c r="K14" s="27">
        <v>20</v>
      </c>
      <c r="L14" s="27">
        <v>15</v>
      </c>
      <c r="M14" s="27">
        <v>11</v>
      </c>
      <c r="N14" s="27">
        <v>21</v>
      </c>
      <c r="O14" s="27">
        <v>112</v>
      </c>
    </row>
    <row r="15" spans="2:24" x14ac:dyDescent="0.25">
      <c r="B15" s="26" t="s">
        <v>79</v>
      </c>
      <c r="C15" s="27">
        <v>7</v>
      </c>
      <c r="D15" s="27">
        <v>9</v>
      </c>
      <c r="E15" s="27">
        <v>9</v>
      </c>
      <c r="F15" s="27">
        <v>6</v>
      </c>
      <c r="G15" s="27">
        <v>6</v>
      </c>
      <c r="H15" s="27">
        <v>10</v>
      </c>
      <c r="I15" s="27"/>
      <c r="J15" s="27"/>
      <c r="K15" s="27"/>
      <c r="L15" s="27"/>
      <c r="M15" s="27"/>
      <c r="N15" s="27"/>
      <c r="O15" s="27">
        <v>47</v>
      </c>
    </row>
    <row r="16" spans="2:24" x14ac:dyDescent="0.25">
      <c r="B16" s="3" t="s">
        <v>45</v>
      </c>
      <c r="C16" s="4">
        <v>1</v>
      </c>
      <c r="D16" s="4">
        <v>7</v>
      </c>
      <c r="E16" s="4">
        <v>7</v>
      </c>
      <c r="F16" s="4">
        <v>4</v>
      </c>
      <c r="G16" s="4">
        <v>4</v>
      </c>
      <c r="H16" s="4">
        <v>4</v>
      </c>
      <c r="I16" s="4">
        <v>30</v>
      </c>
      <c r="J16" s="4">
        <v>21</v>
      </c>
      <c r="K16" s="4">
        <v>23</v>
      </c>
      <c r="L16" s="4">
        <v>19</v>
      </c>
      <c r="M16" s="4">
        <v>22</v>
      </c>
      <c r="N16" s="4">
        <v>22</v>
      </c>
      <c r="O16" s="4">
        <v>164</v>
      </c>
    </row>
    <row r="17" spans="2:24" x14ac:dyDescent="0.25">
      <c r="B17" s="26" t="s">
        <v>46</v>
      </c>
      <c r="C17" s="27">
        <v>1</v>
      </c>
      <c r="D17" s="27">
        <v>7</v>
      </c>
      <c r="E17" s="27">
        <v>7</v>
      </c>
      <c r="F17" s="27">
        <v>4</v>
      </c>
      <c r="G17" s="27">
        <v>4</v>
      </c>
      <c r="H17" s="27">
        <v>4</v>
      </c>
      <c r="I17" s="27">
        <v>30</v>
      </c>
      <c r="J17" s="27">
        <v>21</v>
      </c>
      <c r="K17" s="27">
        <v>23</v>
      </c>
      <c r="L17" s="27">
        <v>19</v>
      </c>
      <c r="M17" s="27">
        <v>22</v>
      </c>
      <c r="N17" s="27">
        <v>22</v>
      </c>
      <c r="O17" s="27">
        <v>164</v>
      </c>
    </row>
    <row r="18" spans="2:24" x14ac:dyDescent="0.25">
      <c r="B18" s="3" t="s">
        <v>52</v>
      </c>
      <c r="C18" s="4">
        <v>14</v>
      </c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>
        <v>14</v>
      </c>
      <c r="P18" s="12"/>
      <c r="Q18" s="12"/>
      <c r="R18" s="12"/>
      <c r="S18" s="12"/>
      <c r="T18" s="12"/>
      <c r="U18" s="12"/>
      <c r="V18" s="12"/>
      <c r="W18" s="12"/>
      <c r="X18" s="12"/>
    </row>
    <row r="19" spans="2:24" x14ac:dyDescent="0.25">
      <c r="B19" s="26" t="s">
        <v>58</v>
      </c>
      <c r="C19" s="27">
        <v>14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>
        <v>14</v>
      </c>
      <c r="P19" s="12"/>
      <c r="Q19" s="12"/>
      <c r="R19" s="12"/>
      <c r="S19" s="12"/>
      <c r="T19" s="12"/>
      <c r="U19" s="12"/>
      <c r="V19" s="12"/>
      <c r="W19" s="12"/>
      <c r="X19" s="12"/>
    </row>
    <row r="20" spans="2:24" x14ac:dyDescent="0.25">
      <c r="B20" s="3" t="s">
        <v>49</v>
      </c>
      <c r="C20" s="4">
        <v>4</v>
      </c>
      <c r="D20" s="4">
        <v>4</v>
      </c>
      <c r="E20" s="4">
        <v>5</v>
      </c>
      <c r="F20" s="4">
        <v>5</v>
      </c>
      <c r="G20" s="4">
        <v>7</v>
      </c>
      <c r="H20" s="4">
        <v>6</v>
      </c>
      <c r="I20" s="4">
        <v>10</v>
      </c>
      <c r="J20" s="4">
        <v>9</v>
      </c>
      <c r="K20" s="4">
        <v>9</v>
      </c>
      <c r="L20" s="4">
        <v>5</v>
      </c>
      <c r="M20" s="4">
        <v>2</v>
      </c>
      <c r="N20" s="4">
        <v>5</v>
      </c>
      <c r="O20" s="4">
        <v>71</v>
      </c>
    </row>
    <row r="21" spans="2:24" x14ac:dyDescent="0.25">
      <c r="B21" s="26" t="s">
        <v>50</v>
      </c>
      <c r="C21" s="27">
        <v>4</v>
      </c>
      <c r="D21" s="27">
        <v>4</v>
      </c>
      <c r="E21" s="27">
        <v>5</v>
      </c>
      <c r="F21" s="27">
        <v>5</v>
      </c>
      <c r="G21" s="27">
        <v>7</v>
      </c>
      <c r="H21" s="27">
        <v>6</v>
      </c>
      <c r="I21" s="27">
        <v>10</v>
      </c>
      <c r="J21" s="27">
        <v>9</v>
      </c>
      <c r="K21" s="27">
        <v>9</v>
      </c>
      <c r="L21" s="27">
        <v>5</v>
      </c>
      <c r="M21" s="27">
        <v>2</v>
      </c>
      <c r="N21" s="27">
        <v>5</v>
      </c>
      <c r="O21" s="27">
        <v>71</v>
      </c>
    </row>
    <row r="22" spans="2:24" x14ac:dyDescent="0.25">
      <c r="B22" s="9" t="s">
        <v>91</v>
      </c>
      <c r="C22" s="10">
        <v>64</v>
      </c>
      <c r="D22" s="10">
        <v>94</v>
      </c>
      <c r="E22" s="10">
        <v>80</v>
      </c>
      <c r="F22" s="10">
        <v>83</v>
      </c>
      <c r="G22" s="10">
        <v>94</v>
      </c>
      <c r="H22" s="10">
        <v>83</v>
      </c>
      <c r="I22" s="10">
        <v>206</v>
      </c>
      <c r="J22" s="10">
        <v>163</v>
      </c>
      <c r="K22" s="10">
        <v>135</v>
      </c>
      <c r="L22" s="10">
        <v>108</v>
      </c>
      <c r="M22" s="10">
        <v>105</v>
      </c>
      <c r="N22" s="10">
        <v>108</v>
      </c>
      <c r="O22" s="10">
        <v>1323</v>
      </c>
    </row>
    <row r="23" spans="2:24" ht="15" customHeight="1" x14ac:dyDescent="0.25">
      <c r="B23" s="29"/>
      <c r="C23" s="29"/>
      <c r="D23" s="29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3"/>
    </row>
    <row r="24" spans="2:24" ht="29.25" customHeight="1" x14ac:dyDescent="0.25"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</row>
    <row r="25" spans="2:24" x14ac:dyDescent="0.25">
      <c r="B25" s="12"/>
      <c r="C25" s="12"/>
      <c r="D25" s="12"/>
      <c r="E25" s="12"/>
    </row>
  </sheetData>
  <mergeCells count="2">
    <mergeCell ref="B1:O1"/>
    <mergeCell ref="B23:O24"/>
  </mergeCells>
  <pageMargins left="0.7" right="0.7" top="0.75" bottom="0.75" header="0.3" footer="0.3"/>
  <pageSetup paperSize="9" scale="90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:I9"/>
  <sheetViews>
    <sheetView tabSelected="1" workbookViewId="0">
      <selection activeCell="G15" sqref="G15"/>
    </sheetView>
  </sheetViews>
  <sheetFormatPr baseColWidth="10" defaultRowHeight="15" x14ac:dyDescent="0.25"/>
  <cols>
    <col min="2" max="2" width="62" customWidth="1"/>
    <col min="3" max="8" width="5.85546875" customWidth="1"/>
  </cols>
  <sheetData>
    <row r="1" spans="2:9" x14ac:dyDescent="0.25">
      <c r="B1" s="28" t="s">
        <v>96</v>
      </c>
      <c r="C1" s="28"/>
      <c r="D1" s="28"/>
      <c r="E1" s="28"/>
      <c r="F1" s="28"/>
      <c r="G1" s="28"/>
      <c r="H1" s="28"/>
      <c r="I1" s="28"/>
    </row>
    <row r="2" spans="2:9" x14ac:dyDescent="0.25">
      <c r="B2" s="13" t="s">
        <v>86</v>
      </c>
      <c r="C2" s="13">
        <v>0</v>
      </c>
      <c r="D2" s="13">
        <v>1</v>
      </c>
      <c r="E2" s="13">
        <v>2</v>
      </c>
      <c r="F2" s="13">
        <v>3</v>
      </c>
      <c r="G2" s="13">
        <v>4</v>
      </c>
      <c r="H2" s="13">
        <v>5</v>
      </c>
      <c r="I2" s="13" t="s">
        <v>85</v>
      </c>
    </row>
    <row r="3" spans="2:9" s="12" customFormat="1" x14ac:dyDescent="0.25">
      <c r="B3" s="3" t="s">
        <v>49</v>
      </c>
      <c r="C3" s="4">
        <v>8</v>
      </c>
      <c r="D3" s="4">
        <v>8</v>
      </c>
      <c r="E3" s="4">
        <v>8</v>
      </c>
      <c r="F3" s="4">
        <v>5</v>
      </c>
      <c r="G3" s="4">
        <v>4</v>
      </c>
      <c r="H3" s="4">
        <v>3</v>
      </c>
      <c r="I3" s="4">
        <v>36</v>
      </c>
    </row>
    <row r="4" spans="2:9" s="12" customFormat="1" x14ac:dyDescent="0.25">
      <c r="B4" s="26" t="s">
        <v>75</v>
      </c>
      <c r="C4" s="27">
        <v>2</v>
      </c>
      <c r="D4" s="27">
        <v>6</v>
      </c>
      <c r="E4" s="27">
        <v>4</v>
      </c>
      <c r="F4" s="27">
        <v>1</v>
      </c>
      <c r="G4" s="27">
        <v>3</v>
      </c>
      <c r="H4" s="27"/>
      <c r="I4" s="27">
        <v>16</v>
      </c>
    </row>
    <row r="5" spans="2:9" x14ac:dyDescent="0.25">
      <c r="B5" s="26" t="s">
        <v>62</v>
      </c>
      <c r="C5" s="27">
        <v>6</v>
      </c>
      <c r="D5" s="27">
        <v>2</v>
      </c>
      <c r="E5" s="27">
        <v>4</v>
      </c>
      <c r="F5" s="27">
        <v>4</v>
      </c>
      <c r="G5" s="27">
        <v>1</v>
      </c>
      <c r="H5" s="27">
        <v>3</v>
      </c>
      <c r="I5" s="27">
        <v>20</v>
      </c>
    </row>
    <row r="6" spans="2:9" x14ac:dyDescent="0.25">
      <c r="B6" s="3" t="s">
        <v>47</v>
      </c>
      <c r="C6" s="4">
        <v>3</v>
      </c>
      <c r="D6" s="4">
        <v>5</v>
      </c>
      <c r="E6" s="4">
        <v>4</v>
      </c>
      <c r="F6" s="4">
        <v>2</v>
      </c>
      <c r="G6" s="4">
        <v>5</v>
      </c>
      <c r="H6" s="4">
        <v>3</v>
      </c>
      <c r="I6" s="4">
        <v>22</v>
      </c>
    </row>
    <row r="7" spans="2:9" x14ac:dyDescent="0.25">
      <c r="B7" s="26" t="s">
        <v>60</v>
      </c>
      <c r="C7" s="27">
        <v>3</v>
      </c>
      <c r="D7" s="27">
        <v>5</v>
      </c>
      <c r="E7" s="27">
        <v>4</v>
      </c>
      <c r="F7" s="27">
        <v>2</v>
      </c>
      <c r="G7" s="27">
        <v>5</v>
      </c>
      <c r="H7" s="27">
        <v>3</v>
      </c>
      <c r="I7" s="27">
        <v>22</v>
      </c>
    </row>
    <row r="8" spans="2:9" x14ac:dyDescent="0.25">
      <c r="B8" s="9" t="s">
        <v>91</v>
      </c>
      <c r="C8" s="10">
        <f>C3+C6</f>
        <v>11</v>
      </c>
      <c r="D8" s="10">
        <f t="shared" ref="D8:I8" si="0">D3+D6</f>
        <v>13</v>
      </c>
      <c r="E8" s="10">
        <f t="shared" si="0"/>
        <v>12</v>
      </c>
      <c r="F8" s="10">
        <f t="shared" si="0"/>
        <v>7</v>
      </c>
      <c r="G8" s="10">
        <f t="shared" si="0"/>
        <v>9</v>
      </c>
      <c r="H8" s="10">
        <f t="shared" si="0"/>
        <v>6</v>
      </c>
      <c r="I8" s="10">
        <f t="shared" si="0"/>
        <v>58</v>
      </c>
    </row>
    <row r="9" spans="2:9" x14ac:dyDescent="0.25">
      <c r="C9" s="8"/>
      <c r="D9" s="8"/>
      <c r="E9" s="8"/>
      <c r="F9" s="8"/>
      <c r="G9" s="8"/>
      <c r="H9" s="8"/>
    </row>
  </sheetData>
  <mergeCells count="1">
    <mergeCell ref="B1:I1"/>
  </mergeCells>
  <pageMargins left="0.7" right="0.7" top="0.75" bottom="0.75" header="0.3" footer="0.3"/>
  <pageSetup paperSize="9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 JM URBANO </vt:lpstr>
      <vt:lpstr>C JT URBANO</vt:lpstr>
      <vt:lpstr>C JM RURAL</vt:lpstr>
      <vt:lpstr>C JT RURAL</vt:lpstr>
      <vt:lpstr>C.A URBANA</vt:lpstr>
      <vt:lpstr>C.A RURAL</vt:lpstr>
      <vt:lpstr>R.I AM RURAL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2023-02-02T14:56:15Z</dcterms:created>
  <dcterms:modified xsi:type="dcterms:W3CDTF">2023-03-06T21:52:39Z</dcterms:modified>
</cp:coreProperties>
</file>